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-15" yWindow="3915" windowWidth="15390" windowHeight="3975"/>
  </bookViews>
  <sheets>
    <sheet name="17" sheetId="2" r:id="rId1"/>
  </sheets>
  <definedNames>
    <definedName name="_xlnm._FilterDatabase" localSheetId="0" hidden="1">'17'!$C$1:$M$2</definedName>
    <definedName name="_xlnm.Print_Area" localSheetId="0">'17'!$A$1:$M$254</definedName>
    <definedName name="_xlnm.Print_Titles" localSheetId="0">'17'!$1:$7</definedName>
  </definedNames>
  <calcPr calcId="152511"/>
</workbook>
</file>

<file path=xl/calcChain.xml><?xml version="1.0" encoding="utf-8"?>
<calcChain xmlns="http://schemas.openxmlformats.org/spreadsheetml/2006/main">
  <c r="E242" i="2" l="1"/>
  <c r="F232" i="2"/>
  <c r="G232" i="2"/>
  <c r="H232" i="2"/>
  <c r="I232" i="2"/>
  <c r="J232" i="2"/>
  <c r="K232" i="2"/>
  <c r="L232" i="2"/>
  <c r="M232" i="2"/>
  <c r="M226" i="2"/>
  <c r="F222" i="2"/>
  <c r="G222" i="2"/>
  <c r="H222" i="2"/>
  <c r="H200" i="2" s="1"/>
  <c r="I222" i="2"/>
  <c r="J222" i="2"/>
  <c r="K222" i="2"/>
  <c r="L222" i="2"/>
  <c r="M222" i="2"/>
  <c r="M206" i="2"/>
  <c r="E206" i="2"/>
  <c r="F206" i="2"/>
  <c r="G206" i="2"/>
  <c r="F158" i="2"/>
  <c r="G151" i="2"/>
  <c r="E151" i="2"/>
  <c r="M135" i="2"/>
  <c r="E135" i="2"/>
  <c r="F135" i="2"/>
  <c r="G135" i="2"/>
  <c r="H135" i="2"/>
  <c r="I135" i="2"/>
  <c r="J135" i="2"/>
  <c r="K135" i="2"/>
  <c r="I119" i="2"/>
  <c r="J119" i="2"/>
  <c r="K119" i="2"/>
  <c r="L119" i="2"/>
  <c r="M119" i="2"/>
  <c r="E119" i="2"/>
  <c r="F119" i="2"/>
  <c r="G119" i="2"/>
  <c r="E114" i="2"/>
  <c r="F114" i="2"/>
  <c r="G114" i="2"/>
  <c r="H114" i="2"/>
  <c r="I114" i="2"/>
  <c r="I103" i="2" s="1"/>
  <c r="J114" i="2"/>
  <c r="G109" i="2"/>
  <c r="H109" i="2"/>
  <c r="I109" i="2"/>
  <c r="J109" i="2"/>
  <c r="K109" i="2"/>
  <c r="L109" i="2"/>
  <c r="M109" i="2"/>
  <c r="E109" i="2"/>
  <c r="J104" i="2"/>
  <c r="K104" i="2"/>
  <c r="L104" i="2"/>
  <c r="M104" i="2"/>
  <c r="E104" i="2"/>
  <c r="F104" i="2"/>
  <c r="G104" i="2"/>
  <c r="H104" i="2"/>
  <c r="G54" i="2"/>
  <c r="M39" i="2"/>
  <c r="E39" i="2"/>
  <c r="F39" i="2"/>
  <c r="G39" i="2"/>
  <c r="H39" i="2"/>
  <c r="I39" i="2"/>
  <c r="J39" i="2"/>
  <c r="K39" i="2"/>
  <c r="I23" i="2"/>
  <c r="J23" i="2"/>
  <c r="K23" i="2"/>
  <c r="L23" i="2"/>
  <c r="M23" i="2"/>
  <c r="E23" i="2"/>
  <c r="F23" i="2"/>
  <c r="G23" i="2"/>
  <c r="G18" i="2"/>
  <c r="H18" i="2"/>
  <c r="I18" i="2"/>
  <c r="J18" i="2"/>
  <c r="K18" i="2"/>
  <c r="L18" i="2"/>
  <c r="M18" i="2"/>
  <c r="E18" i="2"/>
  <c r="M14" i="2"/>
  <c r="G14" i="2"/>
  <c r="E14" i="2"/>
  <c r="J9" i="2"/>
  <c r="K9" i="2"/>
  <c r="K8" i="2" s="1"/>
  <c r="L9" i="2"/>
  <c r="M9" i="2"/>
  <c r="E9" i="2"/>
  <c r="F9" i="2"/>
  <c r="G9" i="2"/>
  <c r="H9" i="2"/>
  <c r="D250" i="2"/>
  <c r="D249" i="2"/>
  <c r="D248" i="2"/>
  <c r="D242" i="2" s="1"/>
  <c r="D246" i="2"/>
  <c r="D245" i="2"/>
  <c r="D244" i="2"/>
  <c r="D243" i="2"/>
  <c r="M242" i="2"/>
  <c r="L242" i="2"/>
  <c r="K242" i="2"/>
  <c r="J242" i="2"/>
  <c r="I242" i="2"/>
  <c r="H242" i="2"/>
  <c r="G242" i="2"/>
  <c r="F242" i="2"/>
  <c r="D241" i="2"/>
  <c r="D240" i="2"/>
  <c r="D239" i="2"/>
  <c r="D238" i="2"/>
  <c r="D237" i="2"/>
  <c r="D236" i="2"/>
  <c r="D235" i="2"/>
  <c r="D234" i="2"/>
  <c r="D233" i="2"/>
  <c r="E232" i="2"/>
  <c r="D231" i="2"/>
  <c r="D230" i="2"/>
  <c r="D229" i="2"/>
  <c r="D226" i="2" s="1"/>
  <c r="D228" i="2"/>
  <c r="D227" i="2"/>
  <c r="L226" i="2"/>
  <c r="K226" i="2"/>
  <c r="J226" i="2"/>
  <c r="I226" i="2"/>
  <c r="H226" i="2"/>
  <c r="G226" i="2"/>
  <c r="F226" i="2"/>
  <c r="E226" i="2"/>
  <c r="D225" i="2"/>
  <c r="D224" i="2"/>
  <c r="D223" i="2"/>
  <c r="E222" i="2"/>
  <c r="D222" i="2"/>
  <c r="D221" i="2"/>
  <c r="D213" i="2" s="1"/>
  <c r="D220" i="2"/>
  <c r="D219" i="2"/>
  <c r="D218" i="2"/>
  <c r="D217" i="2"/>
  <c r="D214" i="2"/>
  <c r="M213" i="2"/>
  <c r="L213" i="2"/>
  <c r="K213" i="2"/>
  <c r="J213" i="2"/>
  <c r="I213" i="2"/>
  <c r="H213" i="2"/>
  <c r="G213" i="2"/>
  <c r="F213" i="2"/>
  <c r="E213" i="2"/>
  <c r="D212" i="2"/>
  <c r="D211" i="2"/>
  <c r="D209" i="2"/>
  <c r="D208" i="2"/>
  <c r="D207" i="2"/>
  <c r="L206" i="2"/>
  <c r="K206" i="2"/>
  <c r="J206" i="2"/>
  <c r="I206" i="2"/>
  <c r="H206" i="2"/>
  <c r="D205" i="2"/>
  <c r="D203" i="2"/>
  <c r="D201" i="2"/>
  <c r="D199" i="2"/>
  <c r="D198" i="2"/>
  <c r="D197" i="2"/>
  <c r="D196" i="2"/>
  <c r="D195" i="2"/>
  <c r="D194" i="2"/>
  <c r="D193" i="2"/>
  <c r="D192" i="2"/>
  <c r="D191" i="2"/>
  <c r="D190" i="2"/>
  <c r="D189" i="2"/>
  <c r="M188" i="2"/>
  <c r="L188" i="2"/>
  <c r="K188" i="2"/>
  <c r="J188" i="2"/>
  <c r="I188" i="2"/>
  <c r="H188" i="2"/>
  <c r="G188" i="2"/>
  <c r="F188" i="2"/>
  <c r="E188" i="2"/>
  <c r="D187" i="2"/>
  <c r="D184" i="2"/>
  <c r="D183" i="2"/>
  <c r="D182" i="2"/>
  <c r="D181" i="2"/>
  <c r="D179" i="2"/>
  <c r="D178" i="2"/>
  <c r="D177" i="2"/>
  <c r="D176" i="2"/>
  <c r="D175" i="2"/>
  <c r="D174" i="2"/>
  <c r="D173" i="2"/>
  <c r="D172" i="2"/>
  <c r="D171" i="2"/>
  <c r="D170" i="2"/>
  <c r="D169" i="2" s="1"/>
  <c r="M169" i="2"/>
  <c r="L169" i="2"/>
  <c r="K169" i="2"/>
  <c r="J169" i="2"/>
  <c r="I169" i="2"/>
  <c r="H169" i="2"/>
  <c r="G169" i="2"/>
  <c r="F169" i="2"/>
  <c r="E169" i="2"/>
  <c r="D168" i="2"/>
  <c r="D167" i="2"/>
  <c r="D166" i="2"/>
  <c r="D165" i="2"/>
  <c r="D164" i="2"/>
  <c r="D163" i="2"/>
  <c r="D162" i="2"/>
  <c r="D161" i="2"/>
  <c r="D160" i="2"/>
  <c r="D159" i="2"/>
  <c r="M158" i="2"/>
  <c r="L158" i="2"/>
  <c r="K158" i="2"/>
  <c r="J158" i="2"/>
  <c r="I158" i="2"/>
  <c r="H158" i="2"/>
  <c r="G158" i="2"/>
  <c r="E158" i="2"/>
  <c r="D157" i="2"/>
  <c r="D156" i="2"/>
  <c r="D155" i="2"/>
  <c r="D153" i="2"/>
  <c r="D152" i="2"/>
  <c r="M151" i="2"/>
  <c r="L151" i="2"/>
  <c r="K151" i="2"/>
  <c r="J151" i="2"/>
  <c r="I151" i="2"/>
  <c r="H151" i="2"/>
  <c r="F151" i="2"/>
  <c r="D150" i="2"/>
  <c r="D149" i="2"/>
  <c r="D148" i="2"/>
  <c r="D147" i="2"/>
  <c r="D144" i="2"/>
  <c r="D143" i="2"/>
  <c r="D141" i="2"/>
  <c r="D140" i="2"/>
  <c r="D139" i="2" s="1"/>
  <c r="M139" i="2"/>
  <c r="L139" i="2"/>
  <c r="K139" i="2"/>
  <c r="J139" i="2"/>
  <c r="I139" i="2"/>
  <c r="H139" i="2"/>
  <c r="G139" i="2"/>
  <c r="F139" i="2"/>
  <c r="E139" i="2"/>
  <c r="D138" i="2"/>
  <c r="D137" i="2"/>
  <c r="L135" i="2"/>
  <c r="D135" i="2"/>
  <c r="D134" i="2"/>
  <c r="D133" i="2"/>
  <c r="D132" i="2"/>
  <c r="D130" i="2"/>
  <c r="D129" i="2"/>
  <c r="D128" i="2"/>
  <c r="D127" i="2"/>
  <c r="D126" i="2"/>
  <c r="D125" i="2"/>
  <c r="D124" i="2"/>
  <c r="D123" i="2"/>
  <c r="M122" i="2"/>
  <c r="L122" i="2"/>
  <c r="K122" i="2"/>
  <c r="J122" i="2"/>
  <c r="I122" i="2"/>
  <c r="H122" i="2"/>
  <c r="G122" i="2"/>
  <c r="F122" i="2"/>
  <c r="E122" i="2"/>
  <c r="E103" i="2" s="1"/>
  <c r="D121" i="2"/>
  <c r="D120" i="2"/>
  <c r="H119" i="2"/>
  <c r="D119" i="2"/>
  <c r="D118" i="2"/>
  <c r="D117" i="2"/>
  <c r="D116" i="2"/>
  <c r="M114" i="2"/>
  <c r="L114" i="2"/>
  <c r="K114" i="2"/>
  <c r="D113" i="2"/>
  <c r="D112" i="2"/>
  <c r="D110" i="2"/>
  <c r="F109" i="2"/>
  <c r="D109" i="2"/>
  <c r="D108" i="2"/>
  <c r="D104" i="2" s="1"/>
  <c r="D107" i="2"/>
  <c r="D106" i="2"/>
  <c r="I104" i="2"/>
  <c r="D102" i="2"/>
  <c r="D101" i="2"/>
  <c r="D100" i="2"/>
  <c r="D99" i="2"/>
  <c r="D98" i="2"/>
  <c r="D97" i="2"/>
  <c r="D96" i="2"/>
  <c r="D95" i="2"/>
  <c r="D94" i="2"/>
  <c r="D93" i="2"/>
  <c r="D92" i="2"/>
  <c r="M91" i="2"/>
  <c r="L91" i="2"/>
  <c r="K91" i="2"/>
  <c r="J91" i="2"/>
  <c r="I91" i="2"/>
  <c r="H91" i="2"/>
  <c r="G91" i="2"/>
  <c r="F91" i="2"/>
  <c r="E91" i="2"/>
  <c r="D90" i="2"/>
  <c r="D87" i="2"/>
  <c r="D86" i="2"/>
  <c r="D85" i="2"/>
  <c r="D84" i="2"/>
  <c r="D83" i="2"/>
  <c r="D82" i="2"/>
  <c r="D81" i="2"/>
  <c r="D80" i="2"/>
  <c r="D79" i="2"/>
  <c r="D78" i="2"/>
  <c r="D76" i="2"/>
  <c r="D75" i="2"/>
  <c r="D74" i="2"/>
  <c r="D73" i="2"/>
  <c r="M72" i="2"/>
  <c r="L72" i="2"/>
  <c r="K72" i="2"/>
  <c r="J72" i="2"/>
  <c r="I72" i="2"/>
  <c r="H72" i="2"/>
  <c r="G72" i="2"/>
  <c r="F72" i="2"/>
  <c r="E72" i="2"/>
  <c r="D71" i="2"/>
  <c r="D70" i="2"/>
  <c r="D69" i="2"/>
  <c r="D68" i="2"/>
  <c r="D67" i="2"/>
  <c r="D66" i="2"/>
  <c r="D65" i="2"/>
  <c r="D64" i="2"/>
  <c r="D63" i="2"/>
  <c r="D62" i="2"/>
  <c r="M61" i="2"/>
  <c r="L61" i="2"/>
  <c r="K61" i="2"/>
  <c r="J61" i="2"/>
  <c r="I61" i="2"/>
  <c r="H61" i="2"/>
  <c r="G61" i="2"/>
  <c r="F61" i="2"/>
  <c r="E61" i="2"/>
  <c r="D60" i="2"/>
  <c r="D59" i="2"/>
  <c r="D58" i="2"/>
  <c r="D56" i="2"/>
  <c r="D55" i="2"/>
  <c r="M54" i="2"/>
  <c r="L54" i="2"/>
  <c r="K54" i="2"/>
  <c r="J54" i="2"/>
  <c r="I54" i="2"/>
  <c r="H54" i="2"/>
  <c r="F54" i="2"/>
  <c r="E54" i="2"/>
  <c r="D53" i="2"/>
  <c r="D52" i="2"/>
  <c r="D51" i="2"/>
  <c r="D50" i="2"/>
  <c r="D43" i="2" s="1"/>
  <c r="D49" i="2"/>
  <c r="D48" i="2"/>
  <c r="D47" i="2"/>
  <c r="D45" i="2"/>
  <c r="D44" i="2"/>
  <c r="M43" i="2"/>
  <c r="L43" i="2"/>
  <c r="K43" i="2"/>
  <c r="J43" i="2"/>
  <c r="I43" i="2"/>
  <c r="H43" i="2"/>
  <c r="G43" i="2"/>
  <c r="F43" i="2"/>
  <c r="E43" i="2"/>
  <c r="D42" i="2"/>
  <c r="D41" i="2"/>
  <c r="L39" i="2"/>
  <c r="D38" i="2"/>
  <c r="D37" i="2"/>
  <c r="D36" i="2"/>
  <c r="D34" i="2"/>
  <c r="D33" i="2"/>
  <c r="D32" i="2"/>
  <c r="D31" i="2"/>
  <c r="D30" i="2"/>
  <c r="D29" i="2"/>
  <c r="D28" i="2"/>
  <c r="D27" i="2"/>
  <c r="M26" i="2"/>
  <c r="L26" i="2"/>
  <c r="K26" i="2"/>
  <c r="J26" i="2"/>
  <c r="I26" i="2"/>
  <c r="H26" i="2"/>
  <c r="G26" i="2"/>
  <c r="F26" i="2"/>
  <c r="E26" i="2"/>
  <c r="D25" i="2"/>
  <c r="D24" i="2"/>
  <c r="H23" i="2"/>
  <c r="D23" i="2"/>
  <c r="D22" i="2"/>
  <c r="D21" i="2"/>
  <c r="D20" i="2"/>
  <c r="D18" i="2" s="1"/>
  <c r="F18" i="2"/>
  <c r="D17" i="2"/>
  <c r="D16" i="2"/>
  <c r="D15" i="2"/>
  <c r="L14" i="2"/>
  <c r="K14" i="2"/>
  <c r="J14" i="2"/>
  <c r="I14" i="2"/>
  <c r="H14" i="2"/>
  <c r="F14" i="2"/>
  <c r="D13" i="2"/>
  <c r="D12" i="2"/>
  <c r="D11" i="2"/>
  <c r="I9" i="2"/>
  <c r="M103" i="2" l="1"/>
  <c r="D54" i="2"/>
  <c r="D151" i="2"/>
  <c r="D61" i="2"/>
  <c r="D72" i="2"/>
  <c r="G200" i="2"/>
  <c r="D9" i="2"/>
  <c r="E200" i="2"/>
  <c r="I8" i="2"/>
  <c r="D232" i="2"/>
  <c r="D14" i="2"/>
  <c r="D8" i="2" s="1"/>
  <c r="D122" i="2"/>
  <c r="D188" i="2"/>
  <c r="J200" i="2"/>
  <c r="D114" i="2"/>
  <c r="D103" i="2" s="1"/>
  <c r="L103" i="2"/>
  <c r="F8" i="2"/>
  <c r="D39" i="2"/>
  <c r="D158" i="2"/>
  <c r="F200" i="2"/>
  <c r="K200" i="2"/>
  <c r="H8" i="2"/>
  <c r="M8" i="2"/>
  <c r="D26" i="2"/>
  <c r="D206" i="2"/>
  <c r="D200" i="2" s="1"/>
  <c r="D91" i="2"/>
  <c r="L200" i="2"/>
  <c r="I200" i="2"/>
  <c r="M200" i="2"/>
  <c r="K103" i="2"/>
  <c r="J103" i="2"/>
  <c r="F103" i="2"/>
  <c r="G103" i="2"/>
  <c r="H103" i="2"/>
  <c r="L8" i="2"/>
  <c r="J8" i="2"/>
  <c r="E8" i="2"/>
  <c r="G8" i="2"/>
</calcChain>
</file>

<file path=xl/sharedStrings.xml><?xml version="1.0" encoding="utf-8"?>
<sst xmlns="http://schemas.openxmlformats.org/spreadsheetml/2006/main" count="1239" uniqueCount="117">
  <si>
    <t>Total</t>
  </si>
  <si>
    <t>Menos de 11</t>
  </si>
  <si>
    <t>Sexo y falta o delito</t>
  </si>
  <si>
    <t>Menores detenidos</t>
  </si>
  <si>
    <t>No es-       pecifi-         cada</t>
  </si>
  <si>
    <t xml:space="preserve">Edad </t>
  </si>
  <si>
    <t>- Cantidad nula o cero.</t>
  </si>
  <si>
    <t xml:space="preserve">No especificado </t>
  </si>
  <si>
    <t xml:space="preserve">Contra el patrimonio </t>
  </si>
  <si>
    <t>Contra la seguridad colectiva</t>
  </si>
  <si>
    <t xml:space="preserve">Contra la vida y la integridad personal </t>
  </si>
  <si>
    <t xml:space="preserve">Contra el pudor y la libertad sexual </t>
  </si>
  <si>
    <t xml:space="preserve">Contra la seguridad colectiva </t>
  </si>
  <si>
    <t xml:space="preserve">Contra la administración pública </t>
  </si>
  <si>
    <t xml:space="preserve">Entorpecer la labor de la autoridad pública </t>
  </si>
  <si>
    <t xml:space="preserve">Irrespeto a la autoridad </t>
  </si>
  <si>
    <t>Contra la administración de justicia,</t>
  </si>
  <si>
    <t xml:space="preserve">Asociación ilícita </t>
  </si>
  <si>
    <t xml:space="preserve">Compra y venta de drogas </t>
  </si>
  <si>
    <t>Posesión de drogas</t>
  </si>
  <si>
    <t>Posesión, uso y tráfico ilegal de drogas</t>
  </si>
  <si>
    <t>Tráfico de drogas</t>
  </si>
  <si>
    <t xml:space="preserve">Uso de drogas </t>
  </si>
  <si>
    <t xml:space="preserve">Otros </t>
  </si>
  <si>
    <t xml:space="preserve">TOTAL </t>
  </si>
  <si>
    <t xml:space="preserve">Deambular a deshoras </t>
  </si>
  <si>
    <t xml:space="preserve">Evasión del hogar </t>
  </si>
  <si>
    <t xml:space="preserve">Irrespeto a los padres </t>
  </si>
  <si>
    <t xml:space="preserve">Lugares no aptos para menores </t>
  </si>
  <si>
    <t xml:space="preserve">Maltrato al menor </t>
  </si>
  <si>
    <t xml:space="preserve">Tentativa de violación carnal </t>
  </si>
  <si>
    <t xml:space="preserve">Violación carnal </t>
  </si>
  <si>
    <t xml:space="preserve">Agresión con uso de violencia </t>
  </si>
  <si>
    <t xml:space="preserve">Escándalo </t>
  </si>
  <si>
    <t xml:space="preserve">Homicidio </t>
  </si>
  <si>
    <t xml:space="preserve">Lesiones personales </t>
  </si>
  <si>
    <t xml:space="preserve">Provocaciones y amenazas </t>
  </si>
  <si>
    <t xml:space="preserve">Riña </t>
  </si>
  <si>
    <t xml:space="preserve">Tentativa de homicidio </t>
  </si>
  <si>
    <t xml:space="preserve">Daños o perjuicios a la propiedad </t>
  </si>
  <si>
    <t xml:space="preserve">Hurto </t>
  </si>
  <si>
    <t xml:space="preserve">Poseer artículo de dudosa procedencia </t>
  </si>
  <si>
    <t xml:space="preserve">Robo </t>
  </si>
  <si>
    <t>Tentativa de hurto</t>
  </si>
  <si>
    <t>Tentativa de robo</t>
  </si>
  <si>
    <t>Otros</t>
  </si>
  <si>
    <t>Captura en batidas</t>
  </si>
  <si>
    <t>Captura por investigación</t>
  </si>
  <si>
    <t>Captura solicitada</t>
  </si>
  <si>
    <t>Conducta desenfrenada</t>
  </si>
  <si>
    <t>Embriaguez</t>
  </si>
  <si>
    <t>Portar arma blanca</t>
  </si>
  <si>
    <t xml:space="preserve">Hombres </t>
  </si>
  <si>
    <t>Mujeres</t>
  </si>
  <si>
    <t>Cuadro 17. MENORES DETENIDOS EN LA REPÚBLICA, POR EDAD, SEGÚN SEXO Y</t>
  </si>
  <si>
    <t>Violación de domicilio</t>
  </si>
  <si>
    <t>Privar a otro de su libertad</t>
  </si>
  <si>
    <t>Quebrantamiento de sanciones</t>
  </si>
  <si>
    <t>Contra la fe pública</t>
  </si>
  <si>
    <t>Abigeato (hurto pecuario)</t>
  </si>
  <si>
    <t>Estafa y otros fraudes</t>
  </si>
  <si>
    <t>Sospecha de hurto</t>
  </si>
  <si>
    <t>Sospecha de robo</t>
  </si>
  <si>
    <t>Contra la administración de justicia</t>
  </si>
  <si>
    <t>Homicidio culposo</t>
  </si>
  <si>
    <t>Contra la libertad</t>
  </si>
  <si>
    <t>-</t>
  </si>
  <si>
    <t xml:space="preserve">Corrupción de funcionarios públicos </t>
  </si>
  <si>
    <t xml:space="preserve">Falsificación o alteración de moneda </t>
  </si>
  <si>
    <t>Secuestro</t>
  </si>
  <si>
    <t>Juegos prohibidos</t>
  </si>
  <si>
    <t>No portar cédula de identidad personal</t>
  </si>
  <si>
    <t xml:space="preserve">Abigeato (hurto pecuario) </t>
  </si>
  <si>
    <t>Contra la economía nacional</t>
  </si>
  <si>
    <t xml:space="preserve">Abusos deshonestos </t>
  </si>
  <si>
    <t>Violencia intrafamiliar</t>
  </si>
  <si>
    <t>Otros delitos y faltas</t>
  </si>
  <si>
    <t>Irrespeto a la autoridad</t>
  </si>
  <si>
    <t>Fuente: Dirección de Seguridad Ciudadana de la Policía Nacional.</t>
  </si>
  <si>
    <t xml:space="preserve">   FALTA O DELITO: AÑO 2024</t>
  </si>
  <si>
    <t>Contra la inviolabilidad del secreto y el derecho</t>
  </si>
  <si>
    <t>a la intimidad</t>
  </si>
  <si>
    <t>delito</t>
  </si>
  <si>
    <t>Aprovechamiento de cosas provenientes del</t>
  </si>
  <si>
    <t>Evasión detenidos o sancionados</t>
  </si>
  <si>
    <t>Incendio</t>
  </si>
  <si>
    <t xml:space="preserve">Posesión y comercio de armas prohibidas </t>
  </si>
  <si>
    <t>Propagar enfermedad peligrosa o contagiosa</t>
  </si>
  <si>
    <t xml:space="preserve">Fabricar, importar o vender producto protegido </t>
  </si>
  <si>
    <t>por patente sin autorización</t>
  </si>
  <si>
    <t xml:space="preserve">Adulterio </t>
  </si>
  <si>
    <t xml:space="preserve">Relaciones sexuales consensuadas con un o </t>
  </si>
  <si>
    <t>una menor de edad</t>
  </si>
  <si>
    <t xml:space="preserve">Lesiones por imprudencia </t>
  </si>
  <si>
    <t>Apropiación indebida</t>
  </si>
  <si>
    <t xml:space="preserve">Contra la humanidad, contra las personas y los  </t>
  </si>
  <si>
    <t>bienes protegidos por el derecho internacional</t>
  </si>
  <si>
    <t>humanitario</t>
  </si>
  <si>
    <t>Animales en soltura</t>
  </si>
  <si>
    <t xml:space="preserve">Apropiación indebida </t>
  </si>
  <si>
    <t>Contra la libertad, privar a otro de su libertad</t>
  </si>
  <si>
    <t xml:space="preserve">Tráfico de drogas </t>
  </si>
  <si>
    <t xml:space="preserve">Contra el patrimonio: (Continuación) </t>
  </si>
  <si>
    <t xml:space="preserve">Usar, fabricar, suministrar, adquirir o sustraer </t>
  </si>
  <si>
    <t>armas, municiones y explosivos en forma ilegal</t>
  </si>
  <si>
    <t xml:space="preserve">Contra el orden jurídico familiar y el estado civil </t>
  </si>
  <si>
    <t xml:space="preserve">Depositar un menor en auspicio o establecimiento </t>
  </si>
  <si>
    <t>de beneficencia ocultando su estado civil</t>
  </si>
  <si>
    <t xml:space="preserve">Extorsión </t>
  </si>
  <si>
    <t>Contra la administración pública: (Continuación)</t>
  </si>
  <si>
    <t>Contra el orden jurídico familiar y el estado civil:</t>
  </si>
  <si>
    <t>(Continuación)</t>
  </si>
  <si>
    <t xml:space="preserve">autoridad </t>
  </si>
  <si>
    <t xml:space="preserve">Contra la administración pública, irrespeto a la </t>
  </si>
  <si>
    <t>detenidos o sancionados</t>
  </si>
  <si>
    <t xml:space="preserve">Contra la administración de justicia, evasión de </t>
  </si>
  <si>
    <t>Otros delitos y faltas: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</si>
</sst>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Fill="1"/>
    <xf numFmtId="0" fontId="3" fillId="0" borderId="0" xfId="0" applyFont="1" applyFill="1" applyBorder="1"/>
    <xf numFmtId="3" fontId="1" fillId="0" borderId="0" xfId="0" applyNumberFormat="1" applyFont="1" applyBorder="1" applyAlignment="1">
      <alignment horizontal="right"/>
    </xf>
    <xf numFmtId="0" fontId="1" fillId="0" borderId="0" xfId="0" applyNumberFormat="1" applyFont="1" applyFill="1" applyBorder="1"/>
    <xf numFmtId="3" fontId="1" fillId="0" borderId="3" xfId="0" applyNumberFormat="1" applyFont="1" applyFill="1" applyBorder="1"/>
    <xf numFmtId="0" fontId="1" fillId="0" borderId="4" xfId="0" applyFont="1" applyBorder="1"/>
    <xf numFmtId="0" fontId="2" fillId="0" borderId="0" xfId="0" applyFont="1"/>
    <xf numFmtId="0" fontId="2" fillId="0" borderId="0" xfId="0" applyFont="1" applyFill="1"/>
    <xf numFmtId="0" fontId="1" fillId="0" borderId="3" xfId="0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 applyAlignment="1"/>
    <xf numFmtId="3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/>
    <xf numFmtId="3" fontId="1" fillId="0" borderId="0" xfId="0" applyNumberFormat="1" applyFont="1" applyBorder="1"/>
    <xf numFmtId="0" fontId="1" fillId="0" borderId="0" xfId="0" applyFont="1" applyAlignment="1">
      <alignment wrapText="1"/>
    </xf>
    <xf numFmtId="3" fontId="1" fillId="0" borderId="0" xfId="0" applyNumberFormat="1" applyFont="1" applyFill="1"/>
    <xf numFmtId="0" fontId="1" fillId="0" borderId="4" xfId="0" applyFont="1" applyFill="1" applyBorder="1"/>
    <xf numFmtId="0" fontId="1" fillId="0" borderId="6" xfId="0" applyFont="1" applyFill="1" applyBorder="1"/>
    <xf numFmtId="3" fontId="1" fillId="0" borderId="5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2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2" fillId="0" borderId="1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2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 wrapText="1"/>
    </xf>
    <xf numFmtId="164" fontId="1" fillId="0" borderId="2" xfId="0" applyNumberFormat="1" applyFont="1" applyFill="1" applyBorder="1" applyAlignment="1">
      <alignment horizontal="right" wrapText="1"/>
    </xf>
    <xf numFmtId="164" fontId="1" fillId="0" borderId="0" xfId="0" applyNumberFormat="1" applyFont="1" applyFill="1"/>
    <xf numFmtId="164" fontId="1" fillId="0" borderId="1" xfId="0" applyNumberFormat="1" applyFont="1" applyFill="1" applyBorder="1"/>
    <xf numFmtId="164" fontId="1" fillId="0" borderId="0" xfId="0" applyNumberFormat="1" applyFont="1" applyFill="1" applyBorder="1"/>
    <xf numFmtId="16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0"/>
  <sheetViews>
    <sheetView tabSelected="1" zoomScaleNormal="100" zoomScaleSheetLayoutView="95" workbookViewId="0">
      <selection sqref="A1:M1"/>
    </sheetView>
  </sheetViews>
  <sheetFormatPr baseColWidth="10" defaultRowHeight="12.75" x14ac:dyDescent="0.2"/>
  <cols>
    <col min="1" max="2" width="1.7109375" style="2" customWidth="1"/>
    <col min="3" max="3" width="39.28515625" style="2" customWidth="1"/>
    <col min="4" max="4" width="8.140625" style="2" customWidth="1"/>
    <col min="5" max="5" width="7.5703125" style="2" customWidth="1"/>
    <col min="6" max="8" width="6" style="2" customWidth="1"/>
    <col min="9" max="9" width="6" style="4" customWidth="1"/>
    <col min="10" max="10" width="6.42578125" style="2" customWidth="1"/>
    <col min="11" max="11" width="6" style="2" customWidth="1"/>
    <col min="12" max="12" width="5.85546875" style="2" customWidth="1"/>
    <col min="13" max="13" width="7" style="1" customWidth="1"/>
    <col min="14" max="14" width="7.85546875" style="1" customWidth="1"/>
    <col min="15" max="19" width="7.85546875" style="2" customWidth="1"/>
    <col min="20" max="16384" width="11.42578125" style="2"/>
  </cols>
  <sheetData>
    <row r="1" spans="1:19" ht="18" customHeight="1" x14ac:dyDescent="0.2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9" ht="18" customHeight="1" x14ac:dyDescent="0.2">
      <c r="A2" s="48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9" ht="12.2" customHeight="1" x14ac:dyDescent="0.2">
      <c r="A3" s="9"/>
      <c r="B3" s="9"/>
      <c r="C3" s="9"/>
      <c r="D3" s="1"/>
      <c r="E3" s="1"/>
      <c r="F3" s="1"/>
      <c r="G3" s="1"/>
      <c r="H3" s="1"/>
      <c r="I3" s="1"/>
      <c r="J3" s="1"/>
      <c r="K3" s="1"/>
      <c r="L3" s="1"/>
    </row>
    <row r="4" spans="1:19" ht="22.5" customHeight="1" x14ac:dyDescent="0.2">
      <c r="A4" s="59" t="s">
        <v>2</v>
      </c>
      <c r="B4" s="59"/>
      <c r="C4" s="60"/>
      <c r="D4" s="53" t="s">
        <v>3</v>
      </c>
      <c r="E4" s="53"/>
      <c r="F4" s="53"/>
      <c r="G4" s="53"/>
      <c r="H4" s="53"/>
      <c r="I4" s="53"/>
      <c r="J4" s="53"/>
      <c r="K4" s="53"/>
      <c r="L4" s="53"/>
      <c r="M4" s="54"/>
    </row>
    <row r="5" spans="1:19" ht="22.5" customHeight="1" x14ac:dyDescent="0.2">
      <c r="A5" s="61"/>
      <c r="B5" s="61"/>
      <c r="C5" s="62"/>
      <c r="D5" s="55" t="s">
        <v>0</v>
      </c>
      <c r="E5" s="57" t="s">
        <v>5</v>
      </c>
      <c r="F5" s="57"/>
      <c r="G5" s="57"/>
      <c r="H5" s="57"/>
      <c r="I5" s="57"/>
      <c r="J5" s="57"/>
      <c r="K5" s="57"/>
      <c r="L5" s="57"/>
      <c r="M5" s="58"/>
    </row>
    <row r="6" spans="1:19" ht="48.75" customHeight="1" x14ac:dyDescent="0.2">
      <c r="A6" s="63"/>
      <c r="B6" s="63"/>
      <c r="C6" s="64"/>
      <c r="D6" s="56"/>
      <c r="E6" s="27" t="s">
        <v>1</v>
      </c>
      <c r="F6" s="27">
        <v>11</v>
      </c>
      <c r="G6" s="27">
        <v>12</v>
      </c>
      <c r="H6" s="27">
        <v>13</v>
      </c>
      <c r="I6" s="27">
        <v>14</v>
      </c>
      <c r="J6" s="31">
        <v>15</v>
      </c>
      <c r="K6" s="27">
        <v>16</v>
      </c>
      <c r="L6" s="27">
        <v>17</v>
      </c>
      <c r="M6" s="28" t="s">
        <v>4</v>
      </c>
      <c r="N6" s="32"/>
      <c r="O6" s="21"/>
      <c r="P6" s="21"/>
      <c r="Q6" s="21"/>
      <c r="R6" s="21"/>
      <c r="S6" s="21"/>
    </row>
    <row r="7" spans="1:19" ht="12.2" customHeight="1" x14ac:dyDescent="0.2">
      <c r="A7" s="4"/>
      <c r="B7" s="4"/>
      <c r="C7" s="16"/>
      <c r="D7" s="15"/>
      <c r="E7" s="15"/>
      <c r="F7" s="15"/>
      <c r="G7" s="15"/>
      <c r="H7" s="15"/>
      <c r="I7" s="15"/>
      <c r="J7" s="15"/>
      <c r="K7" s="15"/>
      <c r="L7" s="15"/>
      <c r="M7" s="18"/>
    </row>
    <row r="8" spans="1:19" ht="23.25" customHeight="1" x14ac:dyDescent="0.2">
      <c r="A8" s="49" t="s">
        <v>24</v>
      </c>
      <c r="B8" s="49"/>
      <c r="C8" s="50"/>
      <c r="D8" s="33">
        <f t="shared" ref="D8:M8" si="0">SUM(D9,D14,D18,D23,D26,D39,D43,D54,D61,D72,D90,D91,D102)</f>
        <v>3044</v>
      </c>
      <c r="E8" s="33">
        <f t="shared" si="0"/>
        <v>42</v>
      </c>
      <c r="F8" s="33">
        <f t="shared" si="0"/>
        <v>36</v>
      </c>
      <c r="G8" s="33">
        <f t="shared" si="0"/>
        <v>72</v>
      </c>
      <c r="H8" s="33">
        <f t="shared" si="0"/>
        <v>181</v>
      </c>
      <c r="I8" s="33">
        <f t="shared" si="0"/>
        <v>358</v>
      </c>
      <c r="J8" s="33">
        <f t="shared" si="0"/>
        <v>605</v>
      </c>
      <c r="K8" s="33">
        <f t="shared" si="0"/>
        <v>823</v>
      </c>
      <c r="L8" s="33">
        <f t="shared" si="0"/>
        <v>892</v>
      </c>
      <c r="M8" s="34">
        <f t="shared" si="0"/>
        <v>35</v>
      </c>
      <c r="N8" s="20"/>
      <c r="O8" s="20"/>
      <c r="P8" s="20"/>
      <c r="Q8" s="20"/>
      <c r="R8" s="20"/>
      <c r="S8" s="20"/>
    </row>
    <row r="9" spans="1:19" s="10" customFormat="1" ht="21.95" customHeight="1" x14ac:dyDescent="0.2">
      <c r="A9" s="8" t="s">
        <v>65</v>
      </c>
      <c r="B9" s="11"/>
      <c r="C9" s="11"/>
      <c r="D9" s="33">
        <f>SUM(D10:D13)</f>
        <v>10</v>
      </c>
      <c r="E9" s="33">
        <f t="shared" ref="E9:H9" si="1">SUM(E10:E13)</f>
        <v>0</v>
      </c>
      <c r="F9" s="33">
        <f t="shared" si="1"/>
        <v>0</v>
      </c>
      <c r="G9" s="33">
        <f t="shared" si="1"/>
        <v>0</v>
      </c>
      <c r="H9" s="33">
        <f t="shared" si="1"/>
        <v>0</v>
      </c>
      <c r="I9" s="33">
        <f>SUM(I10:I13)</f>
        <v>2</v>
      </c>
      <c r="J9" s="33">
        <f t="shared" ref="J9:M9" si="2">SUM(J10:J13)</f>
        <v>0</v>
      </c>
      <c r="K9" s="33">
        <f t="shared" si="2"/>
        <v>6</v>
      </c>
      <c r="L9" s="33">
        <f t="shared" si="2"/>
        <v>2</v>
      </c>
      <c r="M9" s="34">
        <f t="shared" si="2"/>
        <v>0</v>
      </c>
      <c r="N9" s="29"/>
    </row>
    <row r="10" spans="1:19" s="10" customFormat="1" ht="18" customHeight="1" x14ac:dyDescent="0.2">
      <c r="A10" s="4"/>
      <c r="B10" s="3" t="s">
        <v>80</v>
      </c>
      <c r="C10" s="4"/>
      <c r="D10" s="33"/>
      <c r="E10" s="35"/>
      <c r="F10" s="35"/>
      <c r="G10" s="35"/>
      <c r="H10" s="35"/>
      <c r="I10" s="35"/>
      <c r="J10" s="36"/>
      <c r="K10" s="35"/>
      <c r="L10" s="36"/>
      <c r="M10" s="37"/>
      <c r="N10" s="29"/>
    </row>
    <row r="11" spans="1:19" s="10" customFormat="1" ht="13.5" customHeight="1" x14ac:dyDescent="0.2">
      <c r="A11" s="4"/>
      <c r="B11" s="3"/>
      <c r="C11" s="4" t="s">
        <v>81</v>
      </c>
      <c r="D11" s="33">
        <f>SUM(E11:M11)</f>
        <v>1</v>
      </c>
      <c r="E11" s="35" t="s">
        <v>66</v>
      </c>
      <c r="F11" s="35" t="s">
        <v>66</v>
      </c>
      <c r="G11" s="35" t="s">
        <v>66</v>
      </c>
      <c r="H11" s="35" t="s">
        <v>66</v>
      </c>
      <c r="I11" s="35" t="s">
        <v>66</v>
      </c>
      <c r="J11" s="36" t="s">
        <v>66</v>
      </c>
      <c r="K11" s="35">
        <v>1</v>
      </c>
      <c r="L11" s="36" t="s">
        <v>66</v>
      </c>
      <c r="M11" s="37" t="s">
        <v>66</v>
      </c>
      <c r="N11" s="29"/>
    </row>
    <row r="12" spans="1:19" s="10" customFormat="1" ht="18" customHeight="1" x14ac:dyDescent="0.2">
      <c r="A12" s="13"/>
      <c r="B12" s="4" t="s">
        <v>56</v>
      </c>
      <c r="C12" s="4"/>
      <c r="D12" s="33">
        <f>SUM(E12:M12)</f>
        <v>5</v>
      </c>
      <c r="E12" s="35" t="s">
        <v>66</v>
      </c>
      <c r="F12" s="35" t="s">
        <v>66</v>
      </c>
      <c r="G12" s="35" t="s">
        <v>66</v>
      </c>
      <c r="H12" s="35" t="s">
        <v>66</v>
      </c>
      <c r="I12" s="35">
        <v>2</v>
      </c>
      <c r="J12" s="36" t="s">
        <v>66</v>
      </c>
      <c r="K12" s="35">
        <v>2</v>
      </c>
      <c r="L12" s="36">
        <v>1</v>
      </c>
      <c r="M12" s="37" t="s">
        <v>66</v>
      </c>
      <c r="N12" s="29"/>
    </row>
    <row r="13" spans="1:19" s="10" customFormat="1" ht="17.25" customHeight="1" x14ac:dyDescent="0.2">
      <c r="A13" s="13"/>
      <c r="B13" s="4" t="s">
        <v>55</v>
      </c>
      <c r="C13" s="11"/>
      <c r="D13" s="33">
        <f>SUM(E13:M13)</f>
        <v>4</v>
      </c>
      <c r="E13" s="35" t="s">
        <v>66</v>
      </c>
      <c r="F13" s="35" t="s">
        <v>66</v>
      </c>
      <c r="G13" s="35" t="s">
        <v>66</v>
      </c>
      <c r="H13" s="35" t="s">
        <v>66</v>
      </c>
      <c r="I13" s="35" t="s">
        <v>66</v>
      </c>
      <c r="J13" s="36" t="s">
        <v>66</v>
      </c>
      <c r="K13" s="36">
        <v>3</v>
      </c>
      <c r="L13" s="36">
        <v>1</v>
      </c>
      <c r="M13" s="37" t="s">
        <v>66</v>
      </c>
      <c r="N13" s="29"/>
    </row>
    <row r="14" spans="1:19" s="10" customFormat="1" ht="21.95" customHeight="1" x14ac:dyDescent="0.2">
      <c r="A14" s="14" t="s">
        <v>13</v>
      </c>
      <c r="B14" s="11"/>
      <c r="C14" s="11"/>
      <c r="D14" s="33">
        <f t="shared" ref="D14:M14" si="3">SUM(D15:D17)</f>
        <v>36</v>
      </c>
      <c r="E14" s="33">
        <f t="shared" si="3"/>
        <v>0</v>
      </c>
      <c r="F14" s="33">
        <f t="shared" si="3"/>
        <v>1</v>
      </c>
      <c r="G14" s="33">
        <f t="shared" si="3"/>
        <v>0</v>
      </c>
      <c r="H14" s="33">
        <f t="shared" si="3"/>
        <v>1</v>
      </c>
      <c r="I14" s="33">
        <f t="shared" si="3"/>
        <v>3</v>
      </c>
      <c r="J14" s="33">
        <f t="shared" si="3"/>
        <v>7</v>
      </c>
      <c r="K14" s="33">
        <f t="shared" si="3"/>
        <v>12</v>
      </c>
      <c r="L14" s="33">
        <f t="shared" si="3"/>
        <v>12</v>
      </c>
      <c r="M14" s="34">
        <f t="shared" si="3"/>
        <v>0</v>
      </c>
      <c r="N14" s="29"/>
    </row>
    <row r="15" spans="1:19" ht="18" customHeight="1" x14ac:dyDescent="0.2">
      <c r="A15" s="4"/>
      <c r="B15" s="3" t="s">
        <v>67</v>
      </c>
      <c r="C15" s="4"/>
      <c r="D15" s="33">
        <f>SUM(E15:M15)</f>
        <v>1</v>
      </c>
      <c r="E15" s="36" t="s">
        <v>66</v>
      </c>
      <c r="F15" s="35" t="s">
        <v>66</v>
      </c>
      <c r="G15" s="35" t="s">
        <v>66</v>
      </c>
      <c r="H15" s="35" t="s">
        <v>66</v>
      </c>
      <c r="I15" s="35" t="s">
        <v>66</v>
      </c>
      <c r="J15" s="36" t="s">
        <v>66</v>
      </c>
      <c r="K15" s="36" t="s">
        <v>66</v>
      </c>
      <c r="L15" s="38">
        <v>1</v>
      </c>
      <c r="M15" s="37" t="s">
        <v>66</v>
      </c>
    </row>
    <row r="16" spans="1:19" ht="18" customHeight="1" x14ac:dyDescent="0.2">
      <c r="A16" s="4"/>
      <c r="B16" s="3" t="s">
        <v>14</v>
      </c>
      <c r="C16" s="4"/>
      <c r="D16" s="33">
        <f>SUM(E16:M16)</f>
        <v>6</v>
      </c>
      <c r="E16" s="35" t="s">
        <v>66</v>
      </c>
      <c r="F16" s="35" t="s">
        <v>66</v>
      </c>
      <c r="G16" s="35" t="s">
        <v>66</v>
      </c>
      <c r="H16" s="35" t="s">
        <v>66</v>
      </c>
      <c r="I16" s="36">
        <v>1</v>
      </c>
      <c r="J16" s="36">
        <v>1</v>
      </c>
      <c r="K16" s="36">
        <v>3</v>
      </c>
      <c r="L16" s="38">
        <v>1</v>
      </c>
      <c r="M16" s="37" t="s">
        <v>66</v>
      </c>
    </row>
    <row r="17" spans="1:14" ht="17.25" customHeight="1" x14ac:dyDescent="0.2">
      <c r="A17" s="4"/>
      <c r="B17" s="3" t="s">
        <v>15</v>
      </c>
      <c r="C17" s="4"/>
      <c r="D17" s="33">
        <f>SUM(E17:M17)</f>
        <v>29</v>
      </c>
      <c r="E17" s="38" t="s">
        <v>66</v>
      </c>
      <c r="F17" s="38">
        <v>1</v>
      </c>
      <c r="G17" s="38" t="s">
        <v>66</v>
      </c>
      <c r="H17" s="38">
        <v>1</v>
      </c>
      <c r="I17" s="38">
        <v>2</v>
      </c>
      <c r="J17" s="38">
        <v>6</v>
      </c>
      <c r="K17" s="38">
        <v>9</v>
      </c>
      <c r="L17" s="38">
        <v>10</v>
      </c>
      <c r="M17" s="38" t="s">
        <v>66</v>
      </c>
    </row>
    <row r="18" spans="1:14" ht="21.95" customHeight="1" x14ac:dyDescent="0.2">
      <c r="A18" s="8" t="s">
        <v>16</v>
      </c>
      <c r="B18" s="4"/>
      <c r="C18" s="4"/>
      <c r="D18" s="33">
        <f>SUM(D20:D22)</f>
        <v>15</v>
      </c>
      <c r="E18" s="33">
        <f>SUM(E20:E22)</f>
        <v>0</v>
      </c>
      <c r="F18" s="33">
        <f>SUM(F20:F22)</f>
        <v>1</v>
      </c>
      <c r="G18" s="33">
        <f t="shared" ref="G18:M18" si="4">SUM(G20:G22)</f>
        <v>0</v>
      </c>
      <c r="H18" s="33">
        <f t="shared" si="4"/>
        <v>1</v>
      </c>
      <c r="I18" s="33">
        <f t="shared" si="4"/>
        <v>2</v>
      </c>
      <c r="J18" s="33">
        <f t="shared" si="4"/>
        <v>0</v>
      </c>
      <c r="K18" s="33">
        <f t="shared" si="4"/>
        <v>6</v>
      </c>
      <c r="L18" s="33">
        <f t="shared" si="4"/>
        <v>4</v>
      </c>
      <c r="M18" s="34">
        <f t="shared" si="4"/>
        <v>1</v>
      </c>
    </row>
    <row r="19" spans="1:14" ht="17.25" customHeight="1" x14ac:dyDescent="0.2">
      <c r="A19" s="4"/>
      <c r="B19" s="3" t="s">
        <v>83</v>
      </c>
      <c r="C19" s="4"/>
      <c r="D19" s="33"/>
      <c r="E19" s="33"/>
      <c r="F19" s="33"/>
      <c r="G19" s="34"/>
      <c r="H19" s="33"/>
      <c r="I19" s="33"/>
      <c r="J19" s="34"/>
      <c r="K19" s="34"/>
      <c r="L19" s="34"/>
      <c r="M19" s="34"/>
    </row>
    <row r="20" spans="1:14" s="10" customFormat="1" ht="12.75" customHeight="1" x14ac:dyDescent="0.2">
      <c r="A20" s="4"/>
      <c r="B20" s="3"/>
      <c r="C20" s="4" t="s">
        <v>82</v>
      </c>
      <c r="D20" s="33">
        <f>SUM(E20:M20)</f>
        <v>1</v>
      </c>
      <c r="E20" s="35" t="s">
        <v>66</v>
      </c>
      <c r="F20" s="35" t="s">
        <v>66</v>
      </c>
      <c r="G20" s="37" t="s">
        <v>66</v>
      </c>
      <c r="H20" s="35" t="s">
        <v>66</v>
      </c>
      <c r="I20" s="35" t="s">
        <v>66</v>
      </c>
      <c r="J20" s="37" t="s">
        <v>66</v>
      </c>
      <c r="K20" s="38" t="s">
        <v>66</v>
      </c>
      <c r="L20" s="38" t="s">
        <v>66</v>
      </c>
      <c r="M20" s="37">
        <v>1</v>
      </c>
      <c r="N20" s="29"/>
    </row>
    <row r="21" spans="1:14" s="10" customFormat="1" ht="17.25" customHeight="1" x14ac:dyDescent="0.2">
      <c r="A21" s="11"/>
      <c r="B21" s="13" t="s">
        <v>84</v>
      </c>
      <c r="C21" s="11"/>
      <c r="D21" s="33">
        <f>SUM(E21:M21)</f>
        <v>7</v>
      </c>
      <c r="E21" s="37" t="s">
        <v>66</v>
      </c>
      <c r="F21" s="35">
        <v>1</v>
      </c>
      <c r="G21" s="35" t="s">
        <v>66</v>
      </c>
      <c r="H21" s="35">
        <v>1</v>
      </c>
      <c r="I21" s="35">
        <v>2</v>
      </c>
      <c r="J21" s="35" t="s">
        <v>66</v>
      </c>
      <c r="K21" s="38">
        <v>2</v>
      </c>
      <c r="L21" s="38">
        <v>1</v>
      </c>
      <c r="M21" s="37" t="s">
        <v>66</v>
      </c>
      <c r="N21" s="29"/>
    </row>
    <row r="22" spans="1:14" s="10" customFormat="1" ht="17.25" customHeight="1" x14ac:dyDescent="0.2">
      <c r="A22" s="11"/>
      <c r="B22" s="13" t="s">
        <v>57</v>
      </c>
      <c r="C22" s="11"/>
      <c r="D22" s="33">
        <f>SUM(E22:M22)</f>
        <v>7</v>
      </c>
      <c r="E22" s="37" t="s">
        <v>66</v>
      </c>
      <c r="F22" s="35" t="s">
        <v>66</v>
      </c>
      <c r="G22" s="35" t="s">
        <v>66</v>
      </c>
      <c r="H22" s="35" t="s">
        <v>66</v>
      </c>
      <c r="I22" s="35" t="s">
        <v>66</v>
      </c>
      <c r="J22" s="35" t="s">
        <v>66</v>
      </c>
      <c r="K22" s="38">
        <v>4</v>
      </c>
      <c r="L22" s="38">
        <v>3</v>
      </c>
      <c r="M22" s="37" t="s">
        <v>66</v>
      </c>
      <c r="N22" s="29"/>
    </row>
    <row r="23" spans="1:14" s="10" customFormat="1" ht="21" customHeight="1" x14ac:dyDescent="0.2">
      <c r="A23" s="4" t="s">
        <v>58</v>
      </c>
      <c r="B23" s="3"/>
      <c r="C23" s="4"/>
      <c r="D23" s="33">
        <f>SUM(D24:D25)</f>
        <v>3</v>
      </c>
      <c r="E23" s="33">
        <f t="shared" ref="E23:G23" si="5">SUM(E24:E25)</f>
        <v>0</v>
      </c>
      <c r="F23" s="33">
        <f t="shared" si="5"/>
        <v>0</v>
      </c>
      <c r="G23" s="33">
        <f t="shared" si="5"/>
        <v>0</v>
      </c>
      <c r="H23" s="33">
        <f>SUM(H24:H25)</f>
        <v>1</v>
      </c>
      <c r="I23" s="33">
        <f t="shared" ref="I23:M23" si="6">SUM(I24:I25)</f>
        <v>0</v>
      </c>
      <c r="J23" s="33">
        <f t="shared" si="6"/>
        <v>1</v>
      </c>
      <c r="K23" s="33">
        <f t="shared" si="6"/>
        <v>0</v>
      </c>
      <c r="L23" s="33">
        <f t="shared" si="6"/>
        <v>1</v>
      </c>
      <c r="M23" s="34">
        <f t="shared" si="6"/>
        <v>0</v>
      </c>
      <c r="N23" s="29"/>
    </row>
    <row r="24" spans="1:14" s="10" customFormat="1" ht="17.25" customHeight="1" x14ac:dyDescent="0.2">
      <c r="A24" s="11"/>
      <c r="B24" s="13" t="s">
        <v>68</v>
      </c>
      <c r="C24" s="11"/>
      <c r="D24" s="33">
        <f>SUM(E24:M24)</f>
        <v>1</v>
      </c>
      <c r="E24" s="35" t="s">
        <v>66</v>
      </c>
      <c r="F24" s="35" t="s">
        <v>66</v>
      </c>
      <c r="G24" s="37" t="s">
        <v>66</v>
      </c>
      <c r="H24" s="35" t="s">
        <v>66</v>
      </c>
      <c r="I24" s="35" t="s">
        <v>66</v>
      </c>
      <c r="J24" s="35">
        <v>1</v>
      </c>
      <c r="K24" s="35" t="s">
        <v>66</v>
      </c>
      <c r="L24" s="35" t="s">
        <v>66</v>
      </c>
      <c r="M24" s="37" t="s">
        <v>66</v>
      </c>
      <c r="N24" s="29"/>
    </row>
    <row r="25" spans="1:14" s="10" customFormat="1" ht="17.25" customHeight="1" x14ac:dyDescent="0.2">
      <c r="A25" s="11"/>
      <c r="B25" s="13" t="s">
        <v>23</v>
      </c>
      <c r="C25" s="11"/>
      <c r="D25" s="33">
        <f>SUM(E25:M25)</f>
        <v>2</v>
      </c>
      <c r="E25" s="35" t="s">
        <v>66</v>
      </c>
      <c r="F25" s="35" t="s">
        <v>66</v>
      </c>
      <c r="G25" s="37" t="s">
        <v>66</v>
      </c>
      <c r="H25" s="35">
        <v>1</v>
      </c>
      <c r="I25" s="35" t="s">
        <v>66</v>
      </c>
      <c r="J25" s="35" t="s">
        <v>66</v>
      </c>
      <c r="K25" s="35" t="s">
        <v>66</v>
      </c>
      <c r="L25" s="35">
        <v>1</v>
      </c>
      <c r="M25" s="37" t="s">
        <v>66</v>
      </c>
      <c r="N25" s="29"/>
    </row>
    <row r="26" spans="1:14" s="10" customFormat="1" ht="21.95" customHeight="1" x14ac:dyDescent="0.2">
      <c r="A26" s="3" t="s">
        <v>12</v>
      </c>
      <c r="B26" s="11"/>
      <c r="C26" s="11"/>
      <c r="D26" s="33">
        <f t="shared" ref="D26:M26" si="7">SUM(D27:D38)</f>
        <v>388</v>
      </c>
      <c r="E26" s="33">
        <f t="shared" si="7"/>
        <v>2</v>
      </c>
      <c r="F26" s="33">
        <f t="shared" si="7"/>
        <v>1</v>
      </c>
      <c r="G26" s="33">
        <f t="shared" si="7"/>
        <v>3</v>
      </c>
      <c r="H26" s="33">
        <f t="shared" si="7"/>
        <v>12</v>
      </c>
      <c r="I26" s="33">
        <f t="shared" si="7"/>
        <v>31</v>
      </c>
      <c r="J26" s="33">
        <f t="shared" si="7"/>
        <v>93</v>
      </c>
      <c r="K26" s="33">
        <f t="shared" si="7"/>
        <v>118</v>
      </c>
      <c r="L26" s="33">
        <f t="shared" si="7"/>
        <v>122</v>
      </c>
      <c r="M26" s="34">
        <f t="shared" si="7"/>
        <v>6</v>
      </c>
      <c r="N26" s="29"/>
    </row>
    <row r="27" spans="1:14" s="10" customFormat="1" ht="17.25" customHeight="1" x14ac:dyDescent="0.2">
      <c r="A27" s="11"/>
      <c r="B27" s="8" t="s">
        <v>17</v>
      </c>
      <c r="C27" s="11"/>
      <c r="D27" s="33">
        <f t="shared" ref="D27:D34" si="8">SUM(E27:M27)</f>
        <v>2</v>
      </c>
      <c r="E27" s="35" t="s">
        <v>66</v>
      </c>
      <c r="F27" s="35" t="s">
        <v>66</v>
      </c>
      <c r="G27" s="35" t="s">
        <v>66</v>
      </c>
      <c r="H27" s="35" t="s">
        <v>66</v>
      </c>
      <c r="I27" s="36" t="s">
        <v>66</v>
      </c>
      <c r="J27" s="35">
        <v>1</v>
      </c>
      <c r="K27" s="36">
        <v>1</v>
      </c>
      <c r="L27" s="38" t="s">
        <v>66</v>
      </c>
      <c r="M27" s="37" t="s">
        <v>66</v>
      </c>
      <c r="N27" s="29"/>
    </row>
    <row r="28" spans="1:14" ht="17.25" customHeight="1" x14ac:dyDescent="0.2">
      <c r="A28" s="4"/>
      <c r="B28" s="8" t="s">
        <v>18</v>
      </c>
      <c r="C28" s="4"/>
      <c r="D28" s="33">
        <f t="shared" si="8"/>
        <v>15</v>
      </c>
      <c r="E28" s="36" t="s">
        <v>66</v>
      </c>
      <c r="F28" s="35" t="s">
        <v>66</v>
      </c>
      <c r="G28" s="35">
        <v>1</v>
      </c>
      <c r="H28" s="36" t="s">
        <v>66</v>
      </c>
      <c r="I28" s="36">
        <v>1</v>
      </c>
      <c r="J28" s="36">
        <v>3</v>
      </c>
      <c r="K28" s="36">
        <v>5</v>
      </c>
      <c r="L28" s="36">
        <v>4</v>
      </c>
      <c r="M28" s="37">
        <v>1</v>
      </c>
    </row>
    <row r="29" spans="1:14" ht="17.25" customHeight="1" x14ac:dyDescent="0.2">
      <c r="A29" s="4"/>
      <c r="B29" s="13" t="s">
        <v>85</v>
      </c>
      <c r="C29" s="4"/>
      <c r="D29" s="33">
        <f t="shared" si="8"/>
        <v>1</v>
      </c>
      <c r="E29" s="35" t="s">
        <v>66</v>
      </c>
      <c r="F29" s="35" t="s">
        <v>66</v>
      </c>
      <c r="G29" s="35" t="s">
        <v>66</v>
      </c>
      <c r="H29" s="35" t="s">
        <v>66</v>
      </c>
      <c r="I29" s="35" t="s">
        <v>66</v>
      </c>
      <c r="J29" s="35">
        <v>1</v>
      </c>
      <c r="K29" s="35" t="s">
        <v>66</v>
      </c>
      <c r="L29" s="36" t="s">
        <v>66</v>
      </c>
      <c r="M29" s="37" t="s">
        <v>66</v>
      </c>
    </row>
    <row r="30" spans="1:14" ht="17.25" customHeight="1" x14ac:dyDescent="0.2">
      <c r="A30" s="4"/>
      <c r="B30" s="4" t="s">
        <v>19</v>
      </c>
      <c r="C30" s="8"/>
      <c r="D30" s="33">
        <f t="shared" si="8"/>
        <v>182</v>
      </c>
      <c r="E30" s="36">
        <v>1</v>
      </c>
      <c r="F30" s="35" t="s">
        <v>66</v>
      </c>
      <c r="G30" s="35" t="s">
        <v>66</v>
      </c>
      <c r="H30" s="36">
        <v>5</v>
      </c>
      <c r="I30" s="36">
        <v>16</v>
      </c>
      <c r="J30" s="36">
        <v>34</v>
      </c>
      <c r="K30" s="36">
        <v>57</v>
      </c>
      <c r="L30" s="36">
        <v>67</v>
      </c>
      <c r="M30" s="38">
        <v>2</v>
      </c>
    </row>
    <row r="31" spans="1:14" ht="17.25" customHeight="1" x14ac:dyDescent="0.2">
      <c r="A31" s="4"/>
      <c r="B31" s="3" t="s">
        <v>20</v>
      </c>
      <c r="C31" s="8"/>
      <c r="D31" s="33">
        <f t="shared" si="8"/>
        <v>24</v>
      </c>
      <c r="E31" s="35" t="s">
        <v>66</v>
      </c>
      <c r="F31" s="35" t="s">
        <v>66</v>
      </c>
      <c r="G31" s="35" t="s">
        <v>66</v>
      </c>
      <c r="H31" s="36" t="s">
        <v>66</v>
      </c>
      <c r="I31" s="36">
        <v>2</v>
      </c>
      <c r="J31" s="36">
        <v>7</v>
      </c>
      <c r="K31" s="36">
        <v>6</v>
      </c>
      <c r="L31" s="36">
        <v>8</v>
      </c>
      <c r="M31" s="37">
        <v>1</v>
      </c>
    </row>
    <row r="32" spans="1:14" ht="17.25" customHeight="1" x14ac:dyDescent="0.2">
      <c r="A32" s="4"/>
      <c r="B32" s="4" t="s">
        <v>86</v>
      </c>
      <c r="C32" s="8"/>
      <c r="D32" s="33">
        <f t="shared" si="8"/>
        <v>7</v>
      </c>
      <c r="E32" s="35" t="s">
        <v>66</v>
      </c>
      <c r="F32" s="37" t="s">
        <v>66</v>
      </c>
      <c r="G32" s="37" t="s">
        <v>66</v>
      </c>
      <c r="H32" s="38" t="s">
        <v>66</v>
      </c>
      <c r="I32" s="36" t="s">
        <v>66</v>
      </c>
      <c r="J32" s="36">
        <v>4</v>
      </c>
      <c r="K32" s="36">
        <v>3</v>
      </c>
      <c r="L32" s="38" t="s">
        <v>66</v>
      </c>
      <c r="M32" s="38" t="s">
        <v>66</v>
      </c>
    </row>
    <row r="33" spans="1:14" ht="17.25" customHeight="1" x14ac:dyDescent="0.2">
      <c r="A33" s="4"/>
      <c r="B33" s="4" t="s">
        <v>87</v>
      </c>
      <c r="C33" s="8"/>
      <c r="D33" s="33">
        <f t="shared" si="8"/>
        <v>1</v>
      </c>
      <c r="E33" s="35" t="s">
        <v>66</v>
      </c>
      <c r="F33" s="35" t="s">
        <v>66</v>
      </c>
      <c r="G33" s="35" t="s">
        <v>66</v>
      </c>
      <c r="H33" s="36" t="s">
        <v>66</v>
      </c>
      <c r="I33" s="36" t="s">
        <v>66</v>
      </c>
      <c r="J33" s="35" t="s">
        <v>66</v>
      </c>
      <c r="K33" s="36" t="s">
        <v>66</v>
      </c>
      <c r="L33" s="35">
        <v>1</v>
      </c>
      <c r="M33" s="37" t="s">
        <v>66</v>
      </c>
    </row>
    <row r="34" spans="1:14" ht="17.25" customHeight="1" x14ac:dyDescent="0.2">
      <c r="A34" s="4"/>
      <c r="B34" s="4" t="s">
        <v>21</v>
      </c>
      <c r="C34" s="8"/>
      <c r="D34" s="33">
        <f t="shared" si="8"/>
        <v>5</v>
      </c>
      <c r="E34" s="35" t="s">
        <v>66</v>
      </c>
      <c r="F34" s="35" t="s">
        <v>66</v>
      </c>
      <c r="G34" s="35" t="s">
        <v>66</v>
      </c>
      <c r="H34" s="36" t="s">
        <v>66</v>
      </c>
      <c r="I34" s="36">
        <v>1</v>
      </c>
      <c r="J34" s="35">
        <v>1</v>
      </c>
      <c r="K34" s="36">
        <v>3</v>
      </c>
      <c r="L34" s="35" t="s">
        <v>66</v>
      </c>
      <c r="M34" s="37" t="s">
        <v>66</v>
      </c>
    </row>
    <row r="35" spans="1:14" ht="17.25" customHeight="1" x14ac:dyDescent="0.2">
      <c r="A35" s="4"/>
      <c r="B35" s="4" t="s">
        <v>103</v>
      </c>
      <c r="C35" s="8"/>
      <c r="D35" s="33"/>
      <c r="E35" s="38"/>
      <c r="F35" s="38"/>
      <c r="G35" s="38"/>
      <c r="H35" s="38"/>
      <c r="I35" s="36"/>
      <c r="J35" s="36"/>
      <c r="K35" s="36"/>
      <c r="L35" s="38"/>
      <c r="M35" s="38"/>
    </row>
    <row r="36" spans="1:14" ht="13.5" customHeight="1" x14ac:dyDescent="0.2">
      <c r="A36" s="4"/>
      <c r="B36" s="4"/>
      <c r="C36" s="8" t="s">
        <v>104</v>
      </c>
      <c r="D36" s="33">
        <f>SUM(E36:M36)</f>
        <v>111</v>
      </c>
      <c r="E36" s="35">
        <v>1</v>
      </c>
      <c r="F36" s="38" t="s">
        <v>66</v>
      </c>
      <c r="G36" s="38" t="s">
        <v>66</v>
      </c>
      <c r="H36" s="38">
        <v>4</v>
      </c>
      <c r="I36" s="36">
        <v>9</v>
      </c>
      <c r="J36" s="36">
        <v>32</v>
      </c>
      <c r="K36" s="36">
        <v>31</v>
      </c>
      <c r="L36" s="38">
        <v>32</v>
      </c>
      <c r="M36" s="37">
        <v>2</v>
      </c>
    </row>
    <row r="37" spans="1:14" ht="17.25" customHeight="1" x14ac:dyDescent="0.2">
      <c r="A37" s="4"/>
      <c r="B37" s="4" t="s">
        <v>22</v>
      </c>
      <c r="C37" s="8"/>
      <c r="D37" s="33">
        <f t="shared" ref="D37:D42" si="9">SUM(E37:M37)</f>
        <v>31</v>
      </c>
      <c r="E37" s="38" t="s">
        <v>66</v>
      </c>
      <c r="F37" s="35">
        <v>1</v>
      </c>
      <c r="G37" s="35">
        <v>2</v>
      </c>
      <c r="H37" s="35">
        <v>3</v>
      </c>
      <c r="I37" s="36">
        <v>2</v>
      </c>
      <c r="J37" s="36">
        <v>8</v>
      </c>
      <c r="K37" s="36">
        <v>8</v>
      </c>
      <c r="L37" s="38">
        <v>7</v>
      </c>
      <c r="M37" s="37" t="s">
        <v>66</v>
      </c>
    </row>
    <row r="38" spans="1:14" ht="17.25" customHeight="1" x14ac:dyDescent="0.2">
      <c r="A38" s="4"/>
      <c r="B38" s="4" t="s">
        <v>23</v>
      </c>
      <c r="C38" s="8"/>
      <c r="D38" s="33">
        <f t="shared" si="9"/>
        <v>9</v>
      </c>
      <c r="E38" s="35" t="s">
        <v>66</v>
      </c>
      <c r="F38" s="37" t="s">
        <v>66</v>
      </c>
      <c r="G38" s="37" t="s">
        <v>66</v>
      </c>
      <c r="H38" s="38" t="s">
        <v>66</v>
      </c>
      <c r="I38" s="36" t="s">
        <v>66</v>
      </c>
      <c r="J38" s="36">
        <v>2</v>
      </c>
      <c r="K38" s="36">
        <v>4</v>
      </c>
      <c r="L38" s="38">
        <v>3</v>
      </c>
      <c r="M38" s="38" t="s">
        <v>66</v>
      </c>
    </row>
    <row r="39" spans="1:14" s="10" customFormat="1" ht="21" customHeight="1" x14ac:dyDescent="0.2">
      <c r="A39" s="4" t="s">
        <v>73</v>
      </c>
      <c r="B39" s="4"/>
      <c r="C39" s="5"/>
      <c r="D39" s="33">
        <f t="shared" si="9"/>
        <v>5</v>
      </c>
      <c r="E39" s="39">
        <f t="shared" ref="E39:K39" si="10">SUM(E41:E42)</f>
        <v>0</v>
      </c>
      <c r="F39" s="39">
        <f t="shared" si="10"/>
        <v>0</v>
      </c>
      <c r="G39" s="39">
        <f t="shared" si="10"/>
        <v>0</v>
      </c>
      <c r="H39" s="39">
        <f t="shared" si="10"/>
        <v>0</v>
      </c>
      <c r="I39" s="39">
        <f t="shared" si="10"/>
        <v>0</v>
      </c>
      <c r="J39" s="39">
        <f t="shared" si="10"/>
        <v>0</v>
      </c>
      <c r="K39" s="39">
        <f t="shared" si="10"/>
        <v>0</v>
      </c>
      <c r="L39" s="39">
        <f>SUM(L41:L42)</f>
        <v>5</v>
      </c>
      <c r="M39" s="40">
        <f>SUM(M41:M42)</f>
        <v>0</v>
      </c>
      <c r="N39" s="29"/>
    </row>
    <row r="40" spans="1:14" s="10" customFormat="1" ht="17.25" customHeight="1" x14ac:dyDescent="0.2">
      <c r="A40" s="4"/>
      <c r="B40" s="4" t="s">
        <v>88</v>
      </c>
      <c r="C40" s="8"/>
      <c r="D40" s="33"/>
      <c r="E40" s="39"/>
      <c r="F40" s="39"/>
      <c r="G40" s="39"/>
      <c r="H40" s="39"/>
      <c r="I40" s="39"/>
      <c r="J40" s="39"/>
      <c r="K40" s="39"/>
      <c r="L40" s="39"/>
      <c r="M40" s="40"/>
      <c r="N40" s="29"/>
    </row>
    <row r="41" spans="1:14" s="10" customFormat="1" ht="13.5" customHeight="1" x14ac:dyDescent="0.2">
      <c r="A41" s="4"/>
      <c r="B41" s="4"/>
      <c r="C41" s="8" t="s">
        <v>89</v>
      </c>
      <c r="D41" s="33">
        <f t="shared" si="9"/>
        <v>1</v>
      </c>
      <c r="E41" s="35" t="s">
        <v>66</v>
      </c>
      <c r="F41" s="35" t="s">
        <v>66</v>
      </c>
      <c r="G41" s="35" t="s">
        <v>66</v>
      </c>
      <c r="H41" s="35" t="s">
        <v>66</v>
      </c>
      <c r="I41" s="35" t="s">
        <v>66</v>
      </c>
      <c r="J41" s="35" t="s">
        <v>66</v>
      </c>
      <c r="K41" s="35" t="s">
        <v>66</v>
      </c>
      <c r="L41" s="35">
        <v>1</v>
      </c>
      <c r="M41" s="37" t="s">
        <v>66</v>
      </c>
      <c r="N41" s="29"/>
    </row>
    <row r="42" spans="1:14" s="10" customFormat="1" ht="17.25" customHeight="1" x14ac:dyDescent="0.2">
      <c r="A42" s="4"/>
      <c r="B42" s="4" t="s">
        <v>23</v>
      </c>
      <c r="C42" s="8"/>
      <c r="D42" s="33">
        <f t="shared" si="9"/>
        <v>4</v>
      </c>
      <c r="E42" s="35" t="s">
        <v>66</v>
      </c>
      <c r="F42" s="35" t="s">
        <v>66</v>
      </c>
      <c r="G42" s="35" t="s">
        <v>66</v>
      </c>
      <c r="H42" s="35" t="s">
        <v>66</v>
      </c>
      <c r="I42" s="35" t="s">
        <v>66</v>
      </c>
      <c r="J42" s="35" t="s">
        <v>66</v>
      </c>
      <c r="K42" s="35" t="s">
        <v>66</v>
      </c>
      <c r="L42" s="35">
        <v>4</v>
      </c>
      <c r="M42" s="37" t="s">
        <v>66</v>
      </c>
      <c r="N42" s="29"/>
    </row>
    <row r="43" spans="1:14" s="10" customFormat="1" ht="21.75" customHeight="1" x14ac:dyDescent="0.2">
      <c r="A43" s="4" t="s">
        <v>105</v>
      </c>
      <c r="B43" s="4"/>
      <c r="C43" s="3"/>
      <c r="D43" s="33">
        <f t="shared" ref="D43:M43" si="11">SUM(D44:D53)</f>
        <v>1429</v>
      </c>
      <c r="E43" s="33">
        <f t="shared" si="11"/>
        <v>23</v>
      </c>
      <c r="F43" s="33">
        <f t="shared" si="11"/>
        <v>19</v>
      </c>
      <c r="G43" s="33">
        <f t="shared" si="11"/>
        <v>37</v>
      </c>
      <c r="H43" s="33">
        <f t="shared" si="11"/>
        <v>87</v>
      </c>
      <c r="I43" s="33">
        <f t="shared" si="11"/>
        <v>183</v>
      </c>
      <c r="J43" s="33">
        <f t="shared" si="11"/>
        <v>283</v>
      </c>
      <c r="K43" s="33">
        <f t="shared" si="11"/>
        <v>369</v>
      </c>
      <c r="L43" s="33">
        <f t="shared" si="11"/>
        <v>418</v>
      </c>
      <c r="M43" s="34">
        <f t="shared" si="11"/>
        <v>10</v>
      </c>
      <c r="N43" s="29"/>
    </row>
    <row r="44" spans="1:14" ht="18" customHeight="1" x14ac:dyDescent="0.2">
      <c r="A44" s="4"/>
      <c r="B44" s="3" t="s">
        <v>90</v>
      </c>
      <c r="C44" s="8"/>
      <c r="D44" s="33">
        <f t="shared" ref="D44:D53" si="12">SUM(E44:M44)</f>
        <v>1</v>
      </c>
      <c r="E44" s="36" t="s">
        <v>66</v>
      </c>
      <c r="F44" s="36" t="s">
        <v>66</v>
      </c>
      <c r="G44" s="36" t="s">
        <v>66</v>
      </c>
      <c r="H44" s="36" t="s">
        <v>66</v>
      </c>
      <c r="I44" s="36" t="s">
        <v>66</v>
      </c>
      <c r="J44" s="36" t="s">
        <v>66</v>
      </c>
      <c r="K44" s="36">
        <v>1</v>
      </c>
      <c r="L44" s="36" t="s">
        <v>66</v>
      </c>
      <c r="M44" s="38" t="s">
        <v>66</v>
      </c>
    </row>
    <row r="45" spans="1:14" ht="18" customHeight="1" x14ac:dyDescent="0.2">
      <c r="A45" s="4"/>
      <c r="B45" s="3" t="s">
        <v>25</v>
      </c>
      <c r="C45" s="8"/>
      <c r="D45" s="33">
        <f>SUM(E45:M45)</f>
        <v>1105</v>
      </c>
      <c r="E45" s="36">
        <v>17</v>
      </c>
      <c r="F45" s="36">
        <v>14</v>
      </c>
      <c r="G45" s="36">
        <v>26</v>
      </c>
      <c r="H45" s="36">
        <v>62</v>
      </c>
      <c r="I45" s="36">
        <v>145</v>
      </c>
      <c r="J45" s="36">
        <v>222</v>
      </c>
      <c r="K45" s="36">
        <v>290</v>
      </c>
      <c r="L45" s="36">
        <v>322</v>
      </c>
      <c r="M45" s="37">
        <v>7</v>
      </c>
    </row>
    <row r="46" spans="1:14" ht="18" customHeight="1" x14ac:dyDescent="0.2">
      <c r="A46" s="4"/>
      <c r="B46" s="4" t="s">
        <v>106</v>
      </c>
      <c r="C46" s="8"/>
      <c r="D46" s="33"/>
      <c r="E46" s="36"/>
      <c r="F46" s="36"/>
      <c r="G46" s="36"/>
      <c r="H46" s="36"/>
      <c r="I46" s="36"/>
      <c r="J46" s="36"/>
      <c r="K46" s="36"/>
      <c r="L46" s="36"/>
      <c r="M46" s="37"/>
    </row>
    <row r="47" spans="1:14" ht="13.5" customHeight="1" x14ac:dyDescent="0.2">
      <c r="A47" s="4"/>
      <c r="B47" s="4"/>
      <c r="C47" s="8" t="s">
        <v>107</v>
      </c>
      <c r="D47" s="33">
        <f>SUM(E47:M47)</f>
        <v>2</v>
      </c>
      <c r="E47" s="35" t="s">
        <v>66</v>
      </c>
      <c r="F47" s="35" t="s">
        <v>66</v>
      </c>
      <c r="G47" s="35" t="s">
        <v>66</v>
      </c>
      <c r="H47" s="35" t="s">
        <v>66</v>
      </c>
      <c r="I47" s="35" t="s">
        <v>66</v>
      </c>
      <c r="J47" s="35" t="s">
        <v>66</v>
      </c>
      <c r="K47" s="35" t="s">
        <v>66</v>
      </c>
      <c r="L47" s="36">
        <v>2</v>
      </c>
      <c r="M47" s="37" t="s">
        <v>66</v>
      </c>
    </row>
    <row r="48" spans="1:14" ht="17.25" customHeight="1" x14ac:dyDescent="0.2">
      <c r="A48" s="4"/>
      <c r="B48" s="3" t="s">
        <v>26</v>
      </c>
      <c r="C48" s="8"/>
      <c r="D48" s="33">
        <f t="shared" si="12"/>
        <v>13</v>
      </c>
      <c r="E48" s="35">
        <v>2</v>
      </c>
      <c r="F48" s="36" t="s">
        <v>66</v>
      </c>
      <c r="G48" s="36">
        <v>1</v>
      </c>
      <c r="H48" s="36">
        <v>3</v>
      </c>
      <c r="I48" s="36">
        <v>2</v>
      </c>
      <c r="J48" s="36">
        <v>3</v>
      </c>
      <c r="K48" s="36">
        <v>1</v>
      </c>
      <c r="L48" s="36">
        <v>1</v>
      </c>
      <c r="M48" s="37" t="s">
        <v>66</v>
      </c>
    </row>
    <row r="49" spans="1:14" ht="17.25" customHeight="1" x14ac:dyDescent="0.2">
      <c r="A49" s="4"/>
      <c r="B49" s="3" t="s">
        <v>27</v>
      </c>
      <c r="C49" s="8"/>
      <c r="D49" s="33">
        <f t="shared" si="12"/>
        <v>13</v>
      </c>
      <c r="E49" s="36" t="s">
        <v>66</v>
      </c>
      <c r="F49" s="36" t="s">
        <v>66</v>
      </c>
      <c r="G49" s="36" t="s">
        <v>66</v>
      </c>
      <c r="H49" s="36">
        <v>5</v>
      </c>
      <c r="I49" s="36">
        <v>1</v>
      </c>
      <c r="J49" s="36">
        <v>3</v>
      </c>
      <c r="K49" s="36" t="s">
        <v>66</v>
      </c>
      <c r="L49" s="36">
        <v>4</v>
      </c>
      <c r="M49" s="37" t="s">
        <v>66</v>
      </c>
    </row>
    <row r="50" spans="1:14" ht="18" customHeight="1" x14ac:dyDescent="0.2">
      <c r="A50" s="4"/>
      <c r="B50" s="3" t="s">
        <v>28</v>
      </c>
      <c r="C50" s="8"/>
      <c r="D50" s="33">
        <f t="shared" si="12"/>
        <v>276</v>
      </c>
      <c r="E50" s="36">
        <v>4</v>
      </c>
      <c r="F50" s="36">
        <v>3</v>
      </c>
      <c r="G50" s="36">
        <v>9</v>
      </c>
      <c r="H50" s="36">
        <v>15</v>
      </c>
      <c r="I50" s="36">
        <v>33</v>
      </c>
      <c r="J50" s="36">
        <v>53</v>
      </c>
      <c r="K50" s="36">
        <v>74</v>
      </c>
      <c r="L50" s="36">
        <v>82</v>
      </c>
      <c r="M50" s="38">
        <v>3</v>
      </c>
    </row>
    <row r="51" spans="1:14" ht="18" customHeight="1" x14ac:dyDescent="0.2">
      <c r="A51" s="4"/>
      <c r="B51" s="4" t="s">
        <v>29</v>
      </c>
      <c r="C51" s="8"/>
      <c r="D51" s="33">
        <f t="shared" si="12"/>
        <v>6</v>
      </c>
      <c r="E51" s="35" t="s">
        <v>66</v>
      </c>
      <c r="F51" s="35">
        <v>1</v>
      </c>
      <c r="G51" s="36">
        <v>1</v>
      </c>
      <c r="H51" s="35" t="s">
        <v>66</v>
      </c>
      <c r="I51" s="36" t="s">
        <v>66</v>
      </c>
      <c r="J51" s="36">
        <v>1</v>
      </c>
      <c r="K51" s="35">
        <v>1</v>
      </c>
      <c r="L51" s="35">
        <v>2</v>
      </c>
      <c r="M51" s="37" t="s">
        <v>66</v>
      </c>
    </row>
    <row r="52" spans="1:14" ht="17.25" customHeight="1" x14ac:dyDescent="0.2">
      <c r="A52" s="4"/>
      <c r="B52" s="4" t="s">
        <v>75</v>
      </c>
      <c r="C52" s="8"/>
      <c r="D52" s="33">
        <f t="shared" si="12"/>
        <v>2</v>
      </c>
      <c r="E52" s="36" t="s">
        <v>66</v>
      </c>
      <c r="F52" s="36" t="s">
        <v>66</v>
      </c>
      <c r="G52" s="36" t="s">
        <v>66</v>
      </c>
      <c r="H52" s="36" t="s">
        <v>66</v>
      </c>
      <c r="I52" s="36">
        <v>1</v>
      </c>
      <c r="J52" s="36">
        <v>1</v>
      </c>
      <c r="K52" s="36" t="s">
        <v>66</v>
      </c>
      <c r="L52" s="36" t="s">
        <v>66</v>
      </c>
      <c r="M52" s="37" t="s">
        <v>66</v>
      </c>
    </row>
    <row r="53" spans="1:14" ht="18" customHeight="1" x14ac:dyDescent="0.2">
      <c r="A53" s="4"/>
      <c r="B53" s="4" t="s">
        <v>23</v>
      </c>
      <c r="C53" s="8"/>
      <c r="D53" s="33">
        <f t="shared" si="12"/>
        <v>11</v>
      </c>
      <c r="E53" s="36" t="s">
        <v>66</v>
      </c>
      <c r="F53" s="36">
        <v>1</v>
      </c>
      <c r="G53" s="35" t="s">
        <v>66</v>
      </c>
      <c r="H53" s="35">
        <v>2</v>
      </c>
      <c r="I53" s="36">
        <v>1</v>
      </c>
      <c r="J53" s="36" t="s">
        <v>66</v>
      </c>
      <c r="K53" s="36">
        <v>2</v>
      </c>
      <c r="L53" s="36">
        <v>5</v>
      </c>
      <c r="M53" s="37" t="s">
        <v>66</v>
      </c>
    </row>
    <row r="54" spans="1:14" s="10" customFormat="1" ht="21.95" customHeight="1" x14ac:dyDescent="0.2">
      <c r="A54" s="4" t="s">
        <v>11</v>
      </c>
      <c r="B54" s="11"/>
      <c r="C54" s="3"/>
      <c r="D54" s="33">
        <f>SUM(D55:D60)</f>
        <v>40</v>
      </c>
      <c r="E54" s="33">
        <f>SUM(E55:E60)</f>
        <v>1</v>
      </c>
      <c r="F54" s="33">
        <f>SUM(F55:F60)</f>
        <v>1</v>
      </c>
      <c r="G54" s="33">
        <f>SUM(G55:G60)</f>
        <v>0</v>
      </c>
      <c r="H54" s="33">
        <f t="shared" ref="H54:M54" si="13">SUM(H55:H60)</f>
        <v>4</v>
      </c>
      <c r="I54" s="33">
        <f t="shared" si="13"/>
        <v>5</v>
      </c>
      <c r="J54" s="33">
        <f t="shared" si="13"/>
        <v>7</v>
      </c>
      <c r="K54" s="33">
        <f t="shared" si="13"/>
        <v>12</v>
      </c>
      <c r="L54" s="33">
        <f t="shared" si="13"/>
        <v>9</v>
      </c>
      <c r="M54" s="34">
        <f t="shared" si="13"/>
        <v>1</v>
      </c>
      <c r="N54" s="29"/>
    </row>
    <row r="55" spans="1:14" ht="18" customHeight="1" x14ac:dyDescent="0.2">
      <c r="A55" s="4"/>
      <c r="B55" s="4" t="s">
        <v>74</v>
      </c>
      <c r="C55" s="3"/>
      <c r="D55" s="33">
        <f t="shared" ref="D55:D60" si="14">SUM(E55:M55)</f>
        <v>12</v>
      </c>
      <c r="E55" s="35">
        <v>1</v>
      </c>
      <c r="F55" s="35" t="s">
        <v>66</v>
      </c>
      <c r="G55" s="35" t="s">
        <v>66</v>
      </c>
      <c r="H55" s="35">
        <v>2</v>
      </c>
      <c r="I55" s="35">
        <v>2</v>
      </c>
      <c r="J55" s="35">
        <v>3</v>
      </c>
      <c r="K55" s="36">
        <v>2</v>
      </c>
      <c r="L55" s="36">
        <v>2</v>
      </c>
      <c r="M55" s="37"/>
    </row>
    <row r="56" spans="1:14" ht="18" customHeight="1" x14ac:dyDescent="0.2">
      <c r="A56" s="4"/>
      <c r="B56" s="4" t="s">
        <v>30</v>
      </c>
      <c r="C56" s="3"/>
      <c r="D56" s="33">
        <f t="shared" si="14"/>
        <v>1</v>
      </c>
      <c r="E56" s="35" t="s">
        <v>66</v>
      </c>
      <c r="F56" s="35" t="s">
        <v>66</v>
      </c>
      <c r="G56" s="35" t="s">
        <v>66</v>
      </c>
      <c r="H56" s="35" t="s">
        <v>66</v>
      </c>
      <c r="I56" s="35" t="s">
        <v>66</v>
      </c>
      <c r="J56" s="35" t="s">
        <v>66</v>
      </c>
      <c r="K56" s="36" t="s">
        <v>66</v>
      </c>
      <c r="L56" s="35" t="s">
        <v>66</v>
      </c>
      <c r="M56" s="37">
        <v>1</v>
      </c>
    </row>
    <row r="57" spans="1:14" ht="18.75" customHeight="1" x14ac:dyDescent="0.2">
      <c r="A57" s="4"/>
      <c r="B57" s="3" t="s">
        <v>91</v>
      </c>
      <c r="C57" s="8"/>
      <c r="D57" s="33"/>
      <c r="E57" s="36"/>
      <c r="F57" s="35"/>
      <c r="G57" s="35"/>
      <c r="H57" s="36"/>
      <c r="I57" s="36"/>
      <c r="J57" s="36"/>
      <c r="K57" s="35"/>
      <c r="L57" s="36"/>
      <c r="M57" s="37"/>
    </row>
    <row r="58" spans="1:14" ht="13.5" customHeight="1" x14ac:dyDescent="0.2">
      <c r="A58" s="4"/>
      <c r="B58" s="3"/>
      <c r="C58" s="8" t="s">
        <v>92</v>
      </c>
      <c r="D58" s="33">
        <f t="shared" si="14"/>
        <v>1</v>
      </c>
      <c r="E58" s="36" t="s">
        <v>66</v>
      </c>
      <c r="F58" s="35" t="s">
        <v>66</v>
      </c>
      <c r="G58" s="35" t="s">
        <v>66</v>
      </c>
      <c r="H58" s="36" t="s">
        <v>66</v>
      </c>
      <c r="I58" s="36" t="s">
        <v>66</v>
      </c>
      <c r="J58" s="36" t="s">
        <v>66</v>
      </c>
      <c r="K58" s="35" t="s">
        <v>66</v>
      </c>
      <c r="L58" s="36">
        <v>1</v>
      </c>
      <c r="M58" s="37" t="s">
        <v>66</v>
      </c>
    </row>
    <row r="59" spans="1:14" ht="18" customHeight="1" x14ac:dyDescent="0.2">
      <c r="A59" s="4"/>
      <c r="B59" s="4" t="s">
        <v>31</v>
      </c>
      <c r="C59" s="3"/>
      <c r="D59" s="33">
        <f>SUM(E59:M59)</f>
        <v>13</v>
      </c>
      <c r="E59" s="35" t="s">
        <v>66</v>
      </c>
      <c r="F59" s="35" t="s">
        <v>66</v>
      </c>
      <c r="G59" s="35" t="s">
        <v>66</v>
      </c>
      <c r="H59" s="35">
        <v>2</v>
      </c>
      <c r="I59" s="35">
        <v>1</v>
      </c>
      <c r="J59" s="35">
        <v>1</v>
      </c>
      <c r="K59" s="36">
        <v>7</v>
      </c>
      <c r="L59" s="36">
        <v>2</v>
      </c>
      <c r="M59" s="37" t="s">
        <v>66</v>
      </c>
    </row>
    <row r="60" spans="1:14" ht="18" customHeight="1" x14ac:dyDescent="0.2">
      <c r="A60" s="4"/>
      <c r="B60" s="4" t="s">
        <v>23</v>
      </c>
      <c r="C60" s="3"/>
      <c r="D60" s="33">
        <f t="shared" si="14"/>
        <v>13</v>
      </c>
      <c r="E60" s="35" t="s">
        <v>66</v>
      </c>
      <c r="F60" s="35">
        <v>1</v>
      </c>
      <c r="G60" s="35" t="s">
        <v>66</v>
      </c>
      <c r="H60" s="36" t="s">
        <v>66</v>
      </c>
      <c r="I60" s="35">
        <v>2</v>
      </c>
      <c r="J60" s="35">
        <v>3</v>
      </c>
      <c r="K60" s="36">
        <v>3</v>
      </c>
      <c r="L60" s="36">
        <v>4</v>
      </c>
      <c r="M60" s="37" t="s">
        <v>66</v>
      </c>
    </row>
    <row r="61" spans="1:14" s="10" customFormat="1" ht="21.95" customHeight="1" x14ac:dyDescent="0.2">
      <c r="A61" s="4" t="s">
        <v>10</v>
      </c>
      <c r="B61" s="11"/>
      <c r="C61" s="3"/>
      <c r="D61" s="33">
        <f t="shared" ref="D61:M61" si="15">SUM(D62:D71)</f>
        <v>412</v>
      </c>
      <c r="E61" s="33">
        <f t="shared" si="15"/>
        <v>6</v>
      </c>
      <c r="F61" s="33">
        <f t="shared" si="15"/>
        <v>2</v>
      </c>
      <c r="G61" s="33">
        <f t="shared" si="15"/>
        <v>13</v>
      </c>
      <c r="H61" s="33">
        <f t="shared" si="15"/>
        <v>37</v>
      </c>
      <c r="I61" s="33">
        <f t="shared" si="15"/>
        <v>48</v>
      </c>
      <c r="J61" s="33">
        <f t="shared" si="15"/>
        <v>66</v>
      </c>
      <c r="K61" s="33">
        <f t="shared" si="15"/>
        <v>102</v>
      </c>
      <c r="L61" s="33">
        <f t="shared" si="15"/>
        <v>137</v>
      </c>
      <c r="M61" s="34">
        <f t="shared" si="15"/>
        <v>1</v>
      </c>
      <c r="N61" s="29"/>
    </row>
    <row r="62" spans="1:14" ht="17.25" customHeight="1" x14ac:dyDescent="0.2">
      <c r="A62" s="4"/>
      <c r="B62" s="3" t="s">
        <v>32</v>
      </c>
      <c r="C62" s="8"/>
      <c r="D62" s="33">
        <f t="shared" ref="D62:D87" si="16">SUM(E62:M62)</f>
        <v>7</v>
      </c>
      <c r="E62" s="36" t="s">
        <v>66</v>
      </c>
      <c r="F62" s="35" t="s">
        <v>66</v>
      </c>
      <c r="G62" s="36" t="s">
        <v>66</v>
      </c>
      <c r="H62" s="36">
        <v>1</v>
      </c>
      <c r="I62" s="36" t="s">
        <v>66</v>
      </c>
      <c r="J62" s="36">
        <v>1</v>
      </c>
      <c r="K62" s="36">
        <v>3</v>
      </c>
      <c r="L62" s="36">
        <v>2</v>
      </c>
      <c r="M62" s="37" t="s">
        <v>66</v>
      </c>
    </row>
    <row r="63" spans="1:14" ht="18" customHeight="1" x14ac:dyDescent="0.2">
      <c r="A63" s="4"/>
      <c r="B63" s="3" t="s">
        <v>33</v>
      </c>
      <c r="C63" s="8"/>
      <c r="D63" s="33">
        <f t="shared" si="16"/>
        <v>182</v>
      </c>
      <c r="E63" s="35">
        <v>4</v>
      </c>
      <c r="F63" s="35">
        <v>1</v>
      </c>
      <c r="G63" s="35">
        <v>7</v>
      </c>
      <c r="H63" s="35">
        <v>21</v>
      </c>
      <c r="I63" s="35">
        <v>28</v>
      </c>
      <c r="J63" s="35">
        <v>27</v>
      </c>
      <c r="K63" s="36">
        <v>46</v>
      </c>
      <c r="L63" s="36">
        <v>47</v>
      </c>
      <c r="M63" s="37">
        <v>1</v>
      </c>
    </row>
    <row r="64" spans="1:14" s="4" customFormat="1" ht="18" customHeight="1" x14ac:dyDescent="0.2">
      <c r="B64" s="4" t="s">
        <v>34</v>
      </c>
      <c r="C64" s="8"/>
      <c r="D64" s="33">
        <f t="shared" si="16"/>
        <v>31</v>
      </c>
      <c r="E64" s="36" t="s">
        <v>66</v>
      </c>
      <c r="F64" s="36" t="s">
        <v>66</v>
      </c>
      <c r="G64" s="36" t="s">
        <v>66</v>
      </c>
      <c r="H64" s="36">
        <v>1</v>
      </c>
      <c r="I64" s="35">
        <v>3</v>
      </c>
      <c r="J64" s="36">
        <v>7</v>
      </c>
      <c r="K64" s="36">
        <v>6</v>
      </c>
      <c r="L64" s="36">
        <v>14</v>
      </c>
      <c r="M64" s="37" t="s">
        <v>66</v>
      </c>
      <c r="N64" s="3"/>
    </row>
    <row r="65" spans="1:14" s="4" customFormat="1" ht="18" customHeight="1" x14ac:dyDescent="0.2">
      <c r="B65" s="4" t="s">
        <v>64</v>
      </c>
      <c r="C65" s="8"/>
      <c r="D65" s="33">
        <f t="shared" si="16"/>
        <v>1</v>
      </c>
      <c r="E65" s="36" t="s">
        <v>66</v>
      </c>
      <c r="F65" s="36" t="s">
        <v>66</v>
      </c>
      <c r="G65" s="36" t="s">
        <v>66</v>
      </c>
      <c r="H65" s="36" t="s">
        <v>66</v>
      </c>
      <c r="I65" s="35" t="s">
        <v>66</v>
      </c>
      <c r="J65" s="35" t="s">
        <v>66</v>
      </c>
      <c r="K65" s="36">
        <v>1</v>
      </c>
      <c r="L65" s="36" t="s">
        <v>66</v>
      </c>
      <c r="M65" s="37" t="s">
        <v>66</v>
      </c>
      <c r="N65" s="3"/>
    </row>
    <row r="66" spans="1:14" s="4" customFormat="1" ht="17.25" customHeight="1" x14ac:dyDescent="0.2">
      <c r="B66" s="4" t="s">
        <v>35</v>
      </c>
      <c r="C66" s="8"/>
      <c r="D66" s="33">
        <f t="shared" si="16"/>
        <v>60</v>
      </c>
      <c r="E66" s="36">
        <v>1</v>
      </c>
      <c r="F66" s="36" t="s">
        <v>66</v>
      </c>
      <c r="G66" s="36" t="s">
        <v>66</v>
      </c>
      <c r="H66" s="35">
        <v>2</v>
      </c>
      <c r="I66" s="36">
        <v>1</v>
      </c>
      <c r="J66" s="36">
        <v>13</v>
      </c>
      <c r="K66" s="36">
        <v>14</v>
      </c>
      <c r="L66" s="36">
        <v>29</v>
      </c>
      <c r="M66" s="38" t="s">
        <v>66</v>
      </c>
      <c r="N66" s="3"/>
    </row>
    <row r="67" spans="1:14" s="4" customFormat="1" ht="17.25" customHeight="1" x14ac:dyDescent="0.2">
      <c r="B67" s="4" t="s">
        <v>93</v>
      </c>
      <c r="C67" s="8"/>
      <c r="D67" s="33">
        <f t="shared" si="16"/>
        <v>1</v>
      </c>
      <c r="E67" s="36" t="s">
        <v>66</v>
      </c>
      <c r="F67" s="36" t="s">
        <v>66</v>
      </c>
      <c r="G67" s="36" t="s">
        <v>66</v>
      </c>
      <c r="H67" s="35" t="s">
        <v>66</v>
      </c>
      <c r="I67" s="36" t="s">
        <v>66</v>
      </c>
      <c r="J67" s="36" t="s">
        <v>66</v>
      </c>
      <c r="K67" s="36" t="s">
        <v>66</v>
      </c>
      <c r="L67" s="36">
        <v>1</v>
      </c>
      <c r="M67" s="38" t="s">
        <v>66</v>
      </c>
      <c r="N67" s="3"/>
    </row>
    <row r="68" spans="1:14" s="4" customFormat="1" ht="18" customHeight="1" x14ac:dyDescent="0.2">
      <c r="B68" s="3" t="s">
        <v>36</v>
      </c>
      <c r="C68" s="8"/>
      <c r="D68" s="33">
        <f t="shared" si="16"/>
        <v>5</v>
      </c>
      <c r="E68" s="36" t="s">
        <v>66</v>
      </c>
      <c r="F68" s="35" t="s">
        <v>66</v>
      </c>
      <c r="G68" s="36" t="s">
        <v>66</v>
      </c>
      <c r="H68" s="35" t="s">
        <v>66</v>
      </c>
      <c r="I68" s="36">
        <v>1</v>
      </c>
      <c r="J68" s="35">
        <v>1</v>
      </c>
      <c r="K68" s="36">
        <v>1</v>
      </c>
      <c r="L68" s="36">
        <v>2</v>
      </c>
      <c r="M68" s="37" t="s">
        <v>66</v>
      </c>
      <c r="N68" s="3"/>
    </row>
    <row r="69" spans="1:14" s="4" customFormat="1" ht="17.25" customHeight="1" x14ac:dyDescent="0.2">
      <c r="B69" s="4" t="s">
        <v>37</v>
      </c>
      <c r="C69" s="8"/>
      <c r="D69" s="33">
        <f t="shared" si="16"/>
        <v>98</v>
      </c>
      <c r="E69" s="36">
        <v>1</v>
      </c>
      <c r="F69" s="36">
        <v>1</v>
      </c>
      <c r="G69" s="36">
        <v>6</v>
      </c>
      <c r="H69" s="36">
        <v>11</v>
      </c>
      <c r="I69" s="36">
        <v>9</v>
      </c>
      <c r="J69" s="36">
        <v>14</v>
      </c>
      <c r="K69" s="36">
        <v>22</v>
      </c>
      <c r="L69" s="36">
        <v>34</v>
      </c>
      <c r="M69" s="37" t="s">
        <v>66</v>
      </c>
      <c r="N69" s="3"/>
    </row>
    <row r="70" spans="1:14" s="4" customFormat="1" ht="18" customHeight="1" x14ac:dyDescent="0.2">
      <c r="B70" s="4" t="s">
        <v>38</v>
      </c>
      <c r="C70" s="8"/>
      <c r="D70" s="33">
        <f t="shared" si="16"/>
        <v>18</v>
      </c>
      <c r="E70" s="35" t="s">
        <v>66</v>
      </c>
      <c r="F70" s="35" t="s">
        <v>66</v>
      </c>
      <c r="G70" s="35" t="s">
        <v>66</v>
      </c>
      <c r="H70" s="35" t="s">
        <v>66</v>
      </c>
      <c r="I70" s="35">
        <v>2</v>
      </c>
      <c r="J70" s="36">
        <v>3</v>
      </c>
      <c r="K70" s="36">
        <v>5</v>
      </c>
      <c r="L70" s="36">
        <v>8</v>
      </c>
      <c r="M70" s="37" t="s">
        <v>66</v>
      </c>
      <c r="N70" s="3"/>
    </row>
    <row r="71" spans="1:14" s="4" customFormat="1" ht="18" customHeight="1" x14ac:dyDescent="0.2">
      <c r="B71" s="4" t="s">
        <v>23</v>
      </c>
      <c r="C71" s="8"/>
      <c r="D71" s="33">
        <f t="shared" si="16"/>
        <v>9</v>
      </c>
      <c r="E71" s="35" t="s">
        <v>66</v>
      </c>
      <c r="F71" s="35" t="s">
        <v>66</v>
      </c>
      <c r="G71" s="35" t="s">
        <v>66</v>
      </c>
      <c r="H71" s="35">
        <v>1</v>
      </c>
      <c r="I71" s="36">
        <v>4</v>
      </c>
      <c r="J71" s="36" t="s">
        <v>66</v>
      </c>
      <c r="K71" s="35">
        <v>4</v>
      </c>
      <c r="L71" s="36" t="s">
        <v>66</v>
      </c>
      <c r="M71" s="37" t="s">
        <v>66</v>
      </c>
      <c r="N71" s="3"/>
    </row>
    <row r="72" spans="1:14" s="11" customFormat="1" ht="21.75" customHeight="1" x14ac:dyDescent="0.2">
      <c r="A72" s="13" t="s">
        <v>8</v>
      </c>
      <c r="D72" s="33">
        <f>SUM(D73:D87)</f>
        <v>261</v>
      </c>
      <c r="E72" s="33">
        <f t="shared" ref="E72:M72" si="17">SUM(E73:E87)</f>
        <v>4</v>
      </c>
      <c r="F72" s="33">
        <f t="shared" si="17"/>
        <v>1</v>
      </c>
      <c r="G72" s="33">
        <f t="shared" si="17"/>
        <v>7</v>
      </c>
      <c r="H72" s="33">
        <f t="shared" si="17"/>
        <v>11</v>
      </c>
      <c r="I72" s="33">
        <f t="shared" si="17"/>
        <v>34</v>
      </c>
      <c r="J72" s="33">
        <f t="shared" si="17"/>
        <v>56</v>
      </c>
      <c r="K72" s="33">
        <f t="shared" si="17"/>
        <v>80</v>
      </c>
      <c r="L72" s="33">
        <f t="shared" si="17"/>
        <v>64</v>
      </c>
      <c r="M72" s="34">
        <f t="shared" si="17"/>
        <v>4</v>
      </c>
      <c r="N72" s="30"/>
    </row>
    <row r="73" spans="1:14" s="11" customFormat="1" ht="18" customHeight="1" x14ac:dyDescent="0.2">
      <c r="A73" s="13"/>
      <c r="B73" s="4" t="s">
        <v>59</v>
      </c>
      <c r="D73" s="33">
        <f t="shared" si="16"/>
        <v>2</v>
      </c>
      <c r="E73" s="35" t="s">
        <v>66</v>
      </c>
      <c r="F73" s="35" t="s">
        <v>66</v>
      </c>
      <c r="G73" s="35" t="s">
        <v>66</v>
      </c>
      <c r="H73" s="35" t="s">
        <v>66</v>
      </c>
      <c r="I73" s="35" t="s">
        <v>66</v>
      </c>
      <c r="J73" s="35" t="s">
        <v>66</v>
      </c>
      <c r="K73" s="35">
        <v>1</v>
      </c>
      <c r="L73" s="35">
        <v>1</v>
      </c>
      <c r="M73" s="37" t="s">
        <v>66</v>
      </c>
      <c r="N73" s="30"/>
    </row>
    <row r="74" spans="1:14" s="4" customFormat="1" ht="18" customHeight="1" x14ac:dyDescent="0.2">
      <c r="B74" s="4" t="s">
        <v>94</v>
      </c>
      <c r="C74" s="3"/>
      <c r="D74" s="33">
        <f>SUM(E74:M74)</f>
        <v>3</v>
      </c>
      <c r="E74" s="35" t="s">
        <v>66</v>
      </c>
      <c r="F74" s="35" t="s">
        <v>66</v>
      </c>
      <c r="G74" s="36" t="s">
        <v>66</v>
      </c>
      <c r="H74" s="36">
        <v>1</v>
      </c>
      <c r="I74" s="36">
        <v>1</v>
      </c>
      <c r="J74" s="36" t="s">
        <v>66</v>
      </c>
      <c r="K74" s="36">
        <v>1</v>
      </c>
      <c r="L74" s="36" t="s">
        <v>66</v>
      </c>
      <c r="M74" s="37" t="s">
        <v>66</v>
      </c>
      <c r="N74" s="3"/>
    </row>
    <row r="75" spans="1:14" s="4" customFormat="1" ht="18" customHeight="1" x14ac:dyDescent="0.2">
      <c r="B75" s="4" t="s">
        <v>39</v>
      </c>
      <c r="C75" s="3"/>
      <c r="D75" s="33">
        <f t="shared" si="16"/>
        <v>16</v>
      </c>
      <c r="E75" s="35">
        <v>2</v>
      </c>
      <c r="F75" s="35" t="s">
        <v>66</v>
      </c>
      <c r="G75" s="36">
        <v>2</v>
      </c>
      <c r="H75" s="36">
        <v>1</v>
      </c>
      <c r="I75" s="36">
        <v>1</v>
      </c>
      <c r="J75" s="36">
        <v>4</v>
      </c>
      <c r="K75" s="36">
        <v>2</v>
      </c>
      <c r="L75" s="36">
        <v>3</v>
      </c>
      <c r="M75" s="37">
        <v>1</v>
      </c>
      <c r="N75" s="3"/>
    </row>
    <row r="76" spans="1:14" s="4" customFormat="1" ht="18" customHeight="1" x14ac:dyDescent="0.2">
      <c r="B76" s="4" t="s">
        <v>60</v>
      </c>
      <c r="C76" s="3"/>
      <c r="D76" s="33">
        <f t="shared" si="16"/>
        <v>3</v>
      </c>
      <c r="E76" s="35" t="s">
        <v>66</v>
      </c>
      <c r="F76" s="35" t="s">
        <v>66</v>
      </c>
      <c r="G76" s="36" t="s">
        <v>66</v>
      </c>
      <c r="H76" s="36" t="s">
        <v>66</v>
      </c>
      <c r="I76" s="36" t="s">
        <v>66</v>
      </c>
      <c r="J76" s="36" t="s">
        <v>66</v>
      </c>
      <c r="K76" s="36">
        <v>2</v>
      </c>
      <c r="L76" s="36">
        <v>1</v>
      </c>
      <c r="M76" s="37" t="s">
        <v>66</v>
      </c>
      <c r="N76" s="3"/>
    </row>
    <row r="77" spans="1:14" s="4" customFormat="1" ht="16.5" customHeight="1" x14ac:dyDescent="0.2">
      <c r="A77" s="13" t="s">
        <v>102</v>
      </c>
      <c r="C77" s="3"/>
      <c r="D77" s="33"/>
      <c r="E77" s="35"/>
      <c r="F77" s="35"/>
      <c r="G77" s="36"/>
      <c r="H77" s="36"/>
      <c r="I77" s="36"/>
      <c r="J77" s="36"/>
      <c r="K77" s="36"/>
      <c r="L77" s="36"/>
      <c r="M77" s="37"/>
      <c r="N77" s="3"/>
    </row>
    <row r="78" spans="1:14" s="4" customFormat="1" ht="18" customHeight="1" x14ac:dyDescent="0.2">
      <c r="B78" s="4" t="s">
        <v>108</v>
      </c>
      <c r="C78" s="3"/>
      <c r="D78" s="33">
        <f t="shared" si="16"/>
        <v>2</v>
      </c>
      <c r="E78" s="35" t="s">
        <v>66</v>
      </c>
      <c r="F78" s="35" t="s">
        <v>66</v>
      </c>
      <c r="G78" s="36" t="s">
        <v>66</v>
      </c>
      <c r="H78" s="36" t="s">
        <v>66</v>
      </c>
      <c r="I78" s="36" t="s">
        <v>66</v>
      </c>
      <c r="J78" s="36">
        <v>1</v>
      </c>
      <c r="K78" s="36">
        <v>1</v>
      </c>
      <c r="L78" s="36" t="s">
        <v>66</v>
      </c>
      <c r="M78" s="37" t="s">
        <v>66</v>
      </c>
      <c r="N78" s="3"/>
    </row>
    <row r="79" spans="1:14" s="4" customFormat="1" ht="18" customHeight="1" x14ac:dyDescent="0.2">
      <c r="B79" s="4" t="s">
        <v>40</v>
      </c>
      <c r="C79" s="3"/>
      <c r="D79" s="33">
        <f t="shared" si="16"/>
        <v>97</v>
      </c>
      <c r="E79" s="36">
        <v>1</v>
      </c>
      <c r="F79" s="36">
        <v>1</v>
      </c>
      <c r="G79" s="36">
        <v>3</v>
      </c>
      <c r="H79" s="36">
        <v>7</v>
      </c>
      <c r="I79" s="36">
        <v>15</v>
      </c>
      <c r="J79" s="36">
        <v>21</v>
      </c>
      <c r="K79" s="36">
        <v>28</v>
      </c>
      <c r="L79" s="36">
        <v>20</v>
      </c>
      <c r="M79" s="37">
        <v>1</v>
      </c>
      <c r="N79" s="3"/>
    </row>
    <row r="80" spans="1:14" s="4" customFormat="1" ht="18" customHeight="1" x14ac:dyDescent="0.2">
      <c r="B80" s="4" t="s">
        <v>41</v>
      </c>
      <c r="C80" s="3"/>
      <c r="D80" s="33">
        <f t="shared" si="16"/>
        <v>8</v>
      </c>
      <c r="E80" s="35" t="s">
        <v>66</v>
      </c>
      <c r="F80" s="35" t="s">
        <v>66</v>
      </c>
      <c r="G80" s="35" t="s">
        <v>66</v>
      </c>
      <c r="H80" s="35" t="s">
        <v>66</v>
      </c>
      <c r="I80" s="36">
        <v>1</v>
      </c>
      <c r="J80" s="36">
        <v>2</v>
      </c>
      <c r="K80" s="36">
        <v>2</v>
      </c>
      <c r="L80" s="36">
        <v>3</v>
      </c>
      <c r="M80" s="37" t="s">
        <v>66</v>
      </c>
      <c r="N80" s="3"/>
    </row>
    <row r="81" spans="1:14" s="4" customFormat="1" ht="18" customHeight="1" x14ac:dyDescent="0.2">
      <c r="B81" s="4" t="s">
        <v>42</v>
      </c>
      <c r="C81" s="3"/>
      <c r="D81" s="33">
        <f t="shared" si="16"/>
        <v>102</v>
      </c>
      <c r="E81" s="35">
        <v>1</v>
      </c>
      <c r="F81" s="35" t="s">
        <v>66</v>
      </c>
      <c r="G81" s="36" t="s">
        <v>66</v>
      </c>
      <c r="H81" s="36">
        <v>2</v>
      </c>
      <c r="I81" s="36">
        <v>9</v>
      </c>
      <c r="J81" s="36">
        <v>23</v>
      </c>
      <c r="K81" s="36">
        <v>37</v>
      </c>
      <c r="L81" s="36">
        <v>28</v>
      </c>
      <c r="M81" s="37">
        <v>2</v>
      </c>
      <c r="N81" s="3"/>
    </row>
    <row r="82" spans="1:14" s="4" customFormat="1" ht="18" customHeight="1" x14ac:dyDescent="0.2">
      <c r="B82" s="4" t="s">
        <v>69</v>
      </c>
      <c r="C82" s="7"/>
      <c r="D82" s="33">
        <f>SUM(E82:M82)</f>
        <v>2</v>
      </c>
      <c r="E82" s="35" t="s">
        <v>66</v>
      </c>
      <c r="F82" s="35" t="s">
        <v>66</v>
      </c>
      <c r="G82" s="35" t="s">
        <v>66</v>
      </c>
      <c r="H82" s="35" t="s">
        <v>66</v>
      </c>
      <c r="I82" s="35">
        <v>1</v>
      </c>
      <c r="J82" s="36" t="s">
        <v>66</v>
      </c>
      <c r="K82" s="36">
        <v>1</v>
      </c>
      <c r="L82" s="36" t="s">
        <v>66</v>
      </c>
      <c r="M82" s="37" t="s">
        <v>66</v>
      </c>
      <c r="N82" s="3"/>
    </row>
    <row r="83" spans="1:14" s="4" customFormat="1" ht="18" customHeight="1" x14ac:dyDescent="0.2">
      <c r="B83" s="4" t="s">
        <v>61</v>
      </c>
      <c r="C83" s="3"/>
      <c r="D83" s="33">
        <f t="shared" si="16"/>
        <v>6</v>
      </c>
      <c r="E83" s="35" t="s">
        <v>66</v>
      </c>
      <c r="F83" s="35" t="s">
        <v>66</v>
      </c>
      <c r="G83" s="35" t="s">
        <v>66</v>
      </c>
      <c r="H83" s="35" t="s">
        <v>66</v>
      </c>
      <c r="I83" s="35">
        <v>1</v>
      </c>
      <c r="J83" s="36" t="s">
        <v>66</v>
      </c>
      <c r="K83" s="35">
        <v>2</v>
      </c>
      <c r="L83" s="36">
        <v>3</v>
      </c>
      <c r="M83" s="37" t="s">
        <v>66</v>
      </c>
      <c r="N83" s="3"/>
    </row>
    <row r="84" spans="1:14" s="4" customFormat="1" ht="18" customHeight="1" x14ac:dyDescent="0.2">
      <c r="B84" s="4" t="s">
        <v>62</v>
      </c>
      <c r="C84" s="3"/>
      <c r="D84" s="33">
        <f t="shared" si="16"/>
        <v>1</v>
      </c>
      <c r="E84" s="35" t="s">
        <v>66</v>
      </c>
      <c r="F84" s="35" t="s">
        <v>66</v>
      </c>
      <c r="G84" s="35" t="s">
        <v>66</v>
      </c>
      <c r="H84" s="35" t="s">
        <v>66</v>
      </c>
      <c r="I84" s="35" t="s">
        <v>66</v>
      </c>
      <c r="J84" s="36">
        <v>1</v>
      </c>
      <c r="K84" s="35" t="s">
        <v>66</v>
      </c>
      <c r="L84" s="36" t="s">
        <v>66</v>
      </c>
      <c r="M84" s="37" t="s">
        <v>66</v>
      </c>
      <c r="N84" s="3"/>
    </row>
    <row r="85" spans="1:14" s="4" customFormat="1" ht="18" customHeight="1" x14ac:dyDescent="0.2">
      <c r="B85" s="4" t="s">
        <v>43</v>
      </c>
      <c r="C85" s="3"/>
      <c r="D85" s="33">
        <f t="shared" si="16"/>
        <v>6</v>
      </c>
      <c r="E85" s="35" t="s">
        <v>66</v>
      </c>
      <c r="F85" s="35" t="s">
        <v>66</v>
      </c>
      <c r="G85" s="35">
        <v>1</v>
      </c>
      <c r="H85" s="35" t="s">
        <v>66</v>
      </c>
      <c r="I85" s="36">
        <v>1</v>
      </c>
      <c r="J85" s="36">
        <v>2</v>
      </c>
      <c r="K85" s="36">
        <v>1</v>
      </c>
      <c r="L85" s="36">
        <v>1</v>
      </c>
      <c r="M85" s="37" t="s">
        <v>66</v>
      </c>
      <c r="N85" s="3"/>
    </row>
    <row r="86" spans="1:14" s="4" customFormat="1" ht="18" customHeight="1" x14ac:dyDescent="0.2">
      <c r="B86" s="4" t="s">
        <v>44</v>
      </c>
      <c r="C86" s="3"/>
      <c r="D86" s="33">
        <f t="shared" si="16"/>
        <v>7</v>
      </c>
      <c r="E86" s="35" t="s">
        <v>66</v>
      </c>
      <c r="F86" s="35" t="s">
        <v>66</v>
      </c>
      <c r="G86" s="35" t="s">
        <v>66</v>
      </c>
      <c r="H86" s="35" t="s">
        <v>66</v>
      </c>
      <c r="I86" s="35">
        <v>2</v>
      </c>
      <c r="J86" s="36">
        <v>1</v>
      </c>
      <c r="K86" s="36">
        <v>1</v>
      </c>
      <c r="L86" s="35">
        <v>3</v>
      </c>
      <c r="M86" s="37" t="s">
        <v>66</v>
      </c>
      <c r="N86" s="3"/>
    </row>
    <row r="87" spans="1:14" s="4" customFormat="1" ht="18" customHeight="1" x14ac:dyDescent="0.2">
      <c r="B87" s="4" t="s">
        <v>45</v>
      </c>
      <c r="C87" s="7"/>
      <c r="D87" s="33">
        <f t="shared" si="16"/>
        <v>6</v>
      </c>
      <c r="E87" s="35" t="s">
        <v>66</v>
      </c>
      <c r="F87" s="35" t="s">
        <v>66</v>
      </c>
      <c r="G87" s="35">
        <v>1</v>
      </c>
      <c r="H87" s="35" t="s">
        <v>66</v>
      </c>
      <c r="I87" s="36">
        <v>2</v>
      </c>
      <c r="J87" s="36">
        <v>1</v>
      </c>
      <c r="K87" s="36">
        <v>1</v>
      </c>
      <c r="L87" s="36">
        <v>1</v>
      </c>
      <c r="M87" s="37" t="s">
        <v>66</v>
      </c>
      <c r="N87" s="3"/>
    </row>
    <row r="88" spans="1:14" ht="18" customHeight="1" x14ac:dyDescent="0.2">
      <c r="A88" s="4" t="s">
        <v>95</v>
      </c>
      <c r="B88" s="4"/>
      <c r="C88" s="4"/>
      <c r="D88" s="33"/>
      <c r="E88" s="35"/>
      <c r="F88" s="35"/>
      <c r="G88" s="35"/>
      <c r="H88" s="35"/>
      <c r="I88" s="35"/>
      <c r="J88" s="36"/>
      <c r="K88" s="35"/>
      <c r="L88" s="35"/>
      <c r="M88" s="37"/>
    </row>
    <row r="89" spans="1:14" ht="13.5" customHeight="1" x14ac:dyDescent="0.2">
      <c r="A89" s="4"/>
      <c r="B89" s="3" t="s">
        <v>96</v>
      </c>
      <c r="C89" s="13"/>
      <c r="D89" s="33"/>
      <c r="E89" s="35"/>
      <c r="F89" s="35"/>
      <c r="G89" s="35"/>
      <c r="H89" s="35"/>
      <c r="I89" s="35"/>
      <c r="J89" s="36"/>
      <c r="K89" s="35"/>
      <c r="L89" s="35"/>
      <c r="M89" s="37"/>
    </row>
    <row r="90" spans="1:14" ht="13.5" customHeight="1" x14ac:dyDescent="0.2">
      <c r="A90" s="4"/>
      <c r="B90" s="3" t="s">
        <v>97</v>
      </c>
      <c r="C90" s="4"/>
      <c r="D90" s="33">
        <f>SUM(E90:M90)</f>
        <v>1</v>
      </c>
      <c r="E90" s="35" t="s">
        <v>66</v>
      </c>
      <c r="F90" s="35" t="s">
        <v>66</v>
      </c>
      <c r="G90" s="35" t="s">
        <v>66</v>
      </c>
      <c r="H90" s="35" t="s">
        <v>66</v>
      </c>
      <c r="I90" s="35" t="s">
        <v>66</v>
      </c>
      <c r="J90" s="35" t="s">
        <v>66</v>
      </c>
      <c r="K90" s="35">
        <v>1</v>
      </c>
      <c r="L90" s="35" t="s">
        <v>66</v>
      </c>
      <c r="M90" s="37" t="s">
        <v>66</v>
      </c>
    </row>
    <row r="91" spans="1:14" s="11" customFormat="1" ht="21.95" customHeight="1" x14ac:dyDescent="0.2">
      <c r="A91" s="3" t="s">
        <v>76</v>
      </c>
      <c r="D91" s="33">
        <f>SUM(D92:D101)</f>
        <v>429</v>
      </c>
      <c r="E91" s="33">
        <f t="shared" ref="E91:M91" si="18">SUM(E92:E101)</f>
        <v>5</v>
      </c>
      <c r="F91" s="33">
        <f t="shared" si="18"/>
        <v>10</v>
      </c>
      <c r="G91" s="33">
        <f t="shared" si="18"/>
        <v>12</v>
      </c>
      <c r="H91" s="33">
        <f t="shared" si="18"/>
        <v>26</v>
      </c>
      <c r="I91" s="33">
        <f t="shared" si="18"/>
        <v>50</v>
      </c>
      <c r="J91" s="33">
        <f t="shared" si="18"/>
        <v>91</v>
      </c>
      <c r="K91" s="33">
        <f t="shared" si="18"/>
        <v>111</v>
      </c>
      <c r="L91" s="33">
        <f t="shared" si="18"/>
        <v>113</v>
      </c>
      <c r="M91" s="34">
        <f t="shared" si="18"/>
        <v>11</v>
      </c>
      <c r="N91" s="30"/>
    </row>
    <row r="92" spans="1:14" s="4" customFormat="1" ht="18" customHeight="1" x14ac:dyDescent="0.2">
      <c r="B92" s="4" t="s">
        <v>98</v>
      </c>
      <c r="C92" s="8"/>
      <c r="D92" s="33">
        <f t="shared" ref="D92:D102" si="19">SUM(E92:M92)</f>
        <v>4</v>
      </c>
      <c r="E92" s="36" t="s">
        <v>66</v>
      </c>
      <c r="F92" s="36" t="s">
        <v>66</v>
      </c>
      <c r="G92" s="36" t="s">
        <v>66</v>
      </c>
      <c r="H92" s="36">
        <v>1</v>
      </c>
      <c r="I92" s="36" t="s">
        <v>66</v>
      </c>
      <c r="J92" s="36">
        <v>1</v>
      </c>
      <c r="K92" s="36">
        <v>1</v>
      </c>
      <c r="L92" s="36">
        <v>1</v>
      </c>
      <c r="M92" s="38" t="s">
        <v>66</v>
      </c>
      <c r="N92" s="3"/>
    </row>
    <row r="93" spans="1:14" s="4" customFormat="1" ht="18" customHeight="1" x14ac:dyDescent="0.2">
      <c r="B93" s="4" t="s">
        <v>46</v>
      </c>
      <c r="C93" s="8"/>
      <c r="D93" s="33">
        <f>SUM(E93:M93)</f>
        <v>283</v>
      </c>
      <c r="E93" s="36">
        <v>3</v>
      </c>
      <c r="F93" s="36">
        <v>8</v>
      </c>
      <c r="G93" s="36">
        <v>9</v>
      </c>
      <c r="H93" s="36">
        <v>17</v>
      </c>
      <c r="I93" s="36">
        <v>36</v>
      </c>
      <c r="J93" s="36">
        <v>58</v>
      </c>
      <c r="K93" s="36">
        <v>73</v>
      </c>
      <c r="L93" s="36">
        <v>69</v>
      </c>
      <c r="M93" s="38">
        <v>10</v>
      </c>
      <c r="N93" s="3"/>
    </row>
    <row r="94" spans="1:14" s="4" customFormat="1" ht="18" customHeight="1" x14ac:dyDescent="0.2">
      <c r="B94" s="4" t="s">
        <v>47</v>
      </c>
      <c r="C94" s="8"/>
      <c r="D94" s="33">
        <f t="shared" si="19"/>
        <v>16</v>
      </c>
      <c r="E94" s="36">
        <v>1</v>
      </c>
      <c r="F94" s="35" t="s">
        <v>66</v>
      </c>
      <c r="G94" s="35" t="s">
        <v>66</v>
      </c>
      <c r="H94" s="36">
        <v>1</v>
      </c>
      <c r="I94" s="35">
        <v>1</v>
      </c>
      <c r="J94" s="36">
        <v>2</v>
      </c>
      <c r="K94" s="36">
        <v>5</v>
      </c>
      <c r="L94" s="36">
        <v>6</v>
      </c>
      <c r="M94" s="37" t="s">
        <v>66</v>
      </c>
      <c r="N94" s="3"/>
    </row>
    <row r="95" spans="1:14" ht="18" customHeight="1" x14ac:dyDescent="0.2">
      <c r="A95" s="4"/>
      <c r="B95" s="4" t="s">
        <v>48</v>
      </c>
      <c r="C95" s="8"/>
      <c r="D95" s="33">
        <f t="shared" si="19"/>
        <v>47</v>
      </c>
      <c r="E95" s="38" t="s">
        <v>66</v>
      </c>
      <c r="F95" s="35">
        <v>2</v>
      </c>
      <c r="G95" s="36">
        <v>1</v>
      </c>
      <c r="H95" s="36">
        <v>1</v>
      </c>
      <c r="I95" s="36">
        <v>5</v>
      </c>
      <c r="J95" s="36">
        <v>11</v>
      </c>
      <c r="K95" s="36">
        <v>10</v>
      </c>
      <c r="L95" s="36">
        <v>17</v>
      </c>
      <c r="M95" s="37" t="s">
        <v>66</v>
      </c>
    </row>
    <row r="96" spans="1:14" ht="18" customHeight="1" x14ac:dyDescent="0.2">
      <c r="A96" s="4"/>
      <c r="B96" s="4" t="s">
        <v>49</v>
      </c>
      <c r="C96" s="8"/>
      <c r="D96" s="33">
        <f t="shared" si="19"/>
        <v>18</v>
      </c>
      <c r="E96" s="36" t="s">
        <v>66</v>
      </c>
      <c r="F96" s="35" t="s">
        <v>66</v>
      </c>
      <c r="G96" s="36" t="s">
        <v>66</v>
      </c>
      <c r="H96" s="36" t="s">
        <v>66</v>
      </c>
      <c r="I96" s="36">
        <v>1</v>
      </c>
      <c r="J96" s="36">
        <v>4</v>
      </c>
      <c r="K96" s="36">
        <v>8</v>
      </c>
      <c r="L96" s="36">
        <v>5</v>
      </c>
      <c r="M96" s="37" t="s">
        <v>66</v>
      </c>
    </row>
    <row r="97" spans="1:14" ht="18" customHeight="1" x14ac:dyDescent="0.2">
      <c r="A97" s="4"/>
      <c r="B97" s="4" t="s">
        <v>50</v>
      </c>
      <c r="C97" s="8"/>
      <c r="D97" s="33">
        <f t="shared" si="19"/>
        <v>21</v>
      </c>
      <c r="E97" s="36">
        <v>1</v>
      </c>
      <c r="F97" s="35" t="s">
        <v>66</v>
      </c>
      <c r="G97" s="35" t="s">
        <v>66</v>
      </c>
      <c r="H97" s="35">
        <v>1</v>
      </c>
      <c r="I97" s="36" t="s">
        <v>66</v>
      </c>
      <c r="J97" s="36">
        <v>2</v>
      </c>
      <c r="K97" s="36">
        <v>7</v>
      </c>
      <c r="L97" s="36">
        <v>10</v>
      </c>
      <c r="M97" s="37" t="s">
        <v>66</v>
      </c>
    </row>
    <row r="98" spans="1:14" ht="18" customHeight="1" x14ac:dyDescent="0.2">
      <c r="A98" s="4"/>
      <c r="B98" s="4" t="s">
        <v>70</v>
      </c>
      <c r="C98" s="8"/>
      <c r="D98" s="33">
        <f>SUM(E98:M98)</f>
        <v>1</v>
      </c>
      <c r="E98" s="38" t="s">
        <v>66</v>
      </c>
      <c r="F98" s="36" t="s">
        <v>66</v>
      </c>
      <c r="G98" s="36" t="s">
        <v>66</v>
      </c>
      <c r="H98" s="36" t="s">
        <v>66</v>
      </c>
      <c r="I98" s="36" t="s">
        <v>66</v>
      </c>
      <c r="J98" s="36" t="s">
        <v>66</v>
      </c>
      <c r="K98" s="36" t="s">
        <v>66</v>
      </c>
      <c r="L98" s="36">
        <v>1</v>
      </c>
      <c r="M98" s="37" t="s">
        <v>66</v>
      </c>
    </row>
    <row r="99" spans="1:14" ht="18" customHeight="1" x14ac:dyDescent="0.2">
      <c r="A99" s="4"/>
      <c r="B99" s="4" t="s">
        <v>71</v>
      </c>
      <c r="C99" s="8"/>
      <c r="D99" s="33">
        <f>SUM(E99:M99)</f>
        <v>1</v>
      </c>
      <c r="E99" s="38" t="s">
        <v>66</v>
      </c>
      <c r="F99" s="36" t="s">
        <v>66</v>
      </c>
      <c r="G99" s="36" t="s">
        <v>66</v>
      </c>
      <c r="H99" s="36" t="s">
        <v>66</v>
      </c>
      <c r="I99" s="36" t="s">
        <v>66</v>
      </c>
      <c r="J99" s="36" t="s">
        <v>66</v>
      </c>
      <c r="K99" s="36" t="s">
        <v>66</v>
      </c>
      <c r="L99" s="36" t="s">
        <v>66</v>
      </c>
      <c r="M99" s="37">
        <v>1</v>
      </c>
    </row>
    <row r="100" spans="1:14" ht="18" customHeight="1" x14ac:dyDescent="0.2">
      <c r="A100" s="4"/>
      <c r="B100" s="4" t="s">
        <v>51</v>
      </c>
      <c r="C100" s="8"/>
      <c r="D100" s="33">
        <f t="shared" si="19"/>
        <v>11</v>
      </c>
      <c r="E100" s="36" t="s">
        <v>66</v>
      </c>
      <c r="F100" s="36" t="s">
        <v>66</v>
      </c>
      <c r="G100" s="36" t="s">
        <v>66</v>
      </c>
      <c r="H100" s="36">
        <v>2</v>
      </c>
      <c r="I100" s="35">
        <v>4</v>
      </c>
      <c r="J100" s="36">
        <v>3</v>
      </c>
      <c r="K100" s="36">
        <v>1</v>
      </c>
      <c r="L100" s="35">
        <v>1</v>
      </c>
      <c r="M100" s="37" t="s">
        <v>66</v>
      </c>
    </row>
    <row r="101" spans="1:14" ht="18" customHeight="1" x14ac:dyDescent="0.2">
      <c r="A101" s="4"/>
      <c r="B101" s="4" t="s">
        <v>45</v>
      </c>
      <c r="C101" s="4"/>
      <c r="D101" s="33">
        <f t="shared" si="19"/>
        <v>27</v>
      </c>
      <c r="E101" s="36" t="s">
        <v>66</v>
      </c>
      <c r="F101" s="35" t="s">
        <v>66</v>
      </c>
      <c r="G101" s="36">
        <v>2</v>
      </c>
      <c r="H101" s="36">
        <v>3</v>
      </c>
      <c r="I101" s="36">
        <v>3</v>
      </c>
      <c r="J101" s="36">
        <v>10</v>
      </c>
      <c r="K101" s="36">
        <v>6</v>
      </c>
      <c r="L101" s="36">
        <v>3</v>
      </c>
      <c r="M101" s="37" t="s">
        <v>66</v>
      </c>
    </row>
    <row r="102" spans="1:14" ht="21.95" customHeight="1" x14ac:dyDescent="0.2">
      <c r="A102" s="5" t="s">
        <v>7</v>
      </c>
      <c r="B102" s="4"/>
      <c r="C102" s="4"/>
      <c r="D102" s="33">
        <f t="shared" si="19"/>
        <v>15</v>
      </c>
      <c r="E102" s="36">
        <v>1</v>
      </c>
      <c r="F102" s="36" t="s">
        <v>66</v>
      </c>
      <c r="G102" s="36" t="s">
        <v>66</v>
      </c>
      <c r="H102" s="35">
        <v>1</v>
      </c>
      <c r="I102" s="35" t="s">
        <v>66</v>
      </c>
      <c r="J102" s="35">
        <v>1</v>
      </c>
      <c r="K102" s="36">
        <v>6</v>
      </c>
      <c r="L102" s="35">
        <v>5</v>
      </c>
      <c r="M102" s="37">
        <v>1</v>
      </c>
    </row>
    <row r="103" spans="1:14" s="10" customFormat="1" ht="24" customHeight="1" x14ac:dyDescent="0.2">
      <c r="A103" s="51" t="s">
        <v>52</v>
      </c>
      <c r="B103" s="51"/>
      <c r="C103" s="52"/>
      <c r="D103" s="33">
        <f t="shared" ref="D103:M103" si="20">SUM(D104,D109,D114,D119,D122,D135,D139,D151,D158,D169,D187,D188,D199)</f>
        <v>2587</v>
      </c>
      <c r="E103" s="33">
        <f t="shared" si="20"/>
        <v>36</v>
      </c>
      <c r="F103" s="33">
        <f t="shared" si="20"/>
        <v>29</v>
      </c>
      <c r="G103" s="33">
        <f t="shared" si="20"/>
        <v>55</v>
      </c>
      <c r="H103" s="33">
        <f t="shared" si="20"/>
        <v>140</v>
      </c>
      <c r="I103" s="33">
        <f t="shared" si="20"/>
        <v>284</v>
      </c>
      <c r="J103" s="33">
        <f t="shared" si="20"/>
        <v>513</v>
      </c>
      <c r="K103" s="33">
        <f t="shared" si="20"/>
        <v>717</v>
      </c>
      <c r="L103" s="33">
        <f t="shared" si="20"/>
        <v>780</v>
      </c>
      <c r="M103" s="34">
        <f t="shared" si="20"/>
        <v>33</v>
      </c>
      <c r="N103" s="29"/>
    </row>
    <row r="104" spans="1:14" s="10" customFormat="1" ht="21.95" customHeight="1" x14ac:dyDescent="0.2">
      <c r="A104" s="8" t="s">
        <v>65</v>
      </c>
      <c r="B104" s="11"/>
      <c r="C104" s="11"/>
      <c r="D104" s="33">
        <f>SUM(D105:D108)</f>
        <v>9</v>
      </c>
      <c r="E104" s="33">
        <f t="shared" ref="E104:H104" si="21">SUM(E105:E108)</f>
        <v>0</v>
      </c>
      <c r="F104" s="33">
        <f t="shared" si="21"/>
        <v>0</v>
      </c>
      <c r="G104" s="33">
        <f t="shared" si="21"/>
        <v>0</v>
      </c>
      <c r="H104" s="33">
        <f t="shared" si="21"/>
        <v>0</v>
      </c>
      <c r="I104" s="33">
        <f>SUM(I105:I108)</f>
        <v>1</v>
      </c>
      <c r="J104" s="33">
        <f t="shared" ref="J104:M104" si="22">SUM(J105:J108)</f>
        <v>0</v>
      </c>
      <c r="K104" s="33">
        <f t="shared" si="22"/>
        <v>6</v>
      </c>
      <c r="L104" s="33">
        <f t="shared" si="22"/>
        <v>2</v>
      </c>
      <c r="M104" s="34">
        <f t="shared" si="22"/>
        <v>0</v>
      </c>
      <c r="N104" s="29"/>
    </row>
    <row r="105" spans="1:14" s="10" customFormat="1" ht="18.75" customHeight="1" x14ac:dyDescent="0.2">
      <c r="A105" s="4"/>
      <c r="B105" s="3" t="s">
        <v>80</v>
      </c>
      <c r="C105" s="4"/>
      <c r="D105" s="33"/>
      <c r="E105" s="35"/>
      <c r="F105" s="35"/>
      <c r="G105" s="35"/>
      <c r="H105" s="35"/>
      <c r="I105" s="35"/>
      <c r="J105" s="36"/>
      <c r="K105" s="35"/>
      <c r="L105" s="36"/>
      <c r="M105" s="37"/>
      <c r="N105" s="29"/>
    </row>
    <row r="106" spans="1:14" s="10" customFormat="1" ht="13.5" customHeight="1" x14ac:dyDescent="0.2">
      <c r="A106" s="4"/>
      <c r="B106" s="3"/>
      <c r="C106" s="4" t="s">
        <v>81</v>
      </c>
      <c r="D106" s="33">
        <f t="shared" ref="D106:D118" si="23">SUM(E106:M106)</f>
        <v>1</v>
      </c>
      <c r="E106" s="35" t="s">
        <v>66</v>
      </c>
      <c r="F106" s="35" t="s">
        <v>66</v>
      </c>
      <c r="G106" s="35" t="s">
        <v>66</v>
      </c>
      <c r="H106" s="35" t="s">
        <v>66</v>
      </c>
      <c r="I106" s="35" t="s">
        <v>66</v>
      </c>
      <c r="J106" s="36" t="s">
        <v>66</v>
      </c>
      <c r="K106" s="35">
        <v>1</v>
      </c>
      <c r="L106" s="36" t="s">
        <v>66</v>
      </c>
      <c r="M106" s="38" t="s">
        <v>66</v>
      </c>
      <c r="N106" s="29"/>
    </row>
    <row r="107" spans="1:14" s="10" customFormat="1" ht="18" customHeight="1" x14ac:dyDescent="0.2">
      <c r="A107" s="13"/>
      <c r="B107" s="4" t="s">
        <v>56</v>
      </c>
      <c r="C107" s="4"/>
      <c r="D107" s="33">
        <f t="shared" si="23"/>
        <v>4</v>
      </c>
      <c r="E107" s="35" t="s">
        <v>66</v>
      </c>
      <c r="F107" s="35" t="s">
        <v>66</v>
      </c>
      <c r="G107" s="35" t="s">
        <v>66</v>
      </c>
      <c r="H107" s="35" t="s">
        <v>66</v>
      </c>
      <c r="I107" s="35">
        <v>1</v>
      </c>
      <c r="J107" s="36" t="s">
        <v>66</v>
      </c>
      <c r="K107" s="35">
        <v>2</v>
      </c>
      <c r="L107" s="36">
        <v>1</v>
      </c>
      <c r="M107" s="38" t="s">
        <v>66</v>
      </c>
      <c r="N107" s="29"/>
    </row>
    <row r="108" spans="1:14" s="10" customFormat="1" ht="18.75" customHeight="1" x14ac:dyDescent="0.2">
      <c r="A108" s="13"/>
      <c r="B108" s="4" t="s">
        <v>55</v>
      </c>
      <c r="C108" s="11"/>
      <c r="D108" s="33">
        <f t="shared" si="23"/>
        <v>4</v>
      </c>
      <c r="E108" s="35" t="s">
        <v>66</v>
      </c>
      <c r="F108" s="35" t="s">
        <v>66</v>
      </c>
      <c r="G108" s="35" t="s">
        <v>66</v>
      </c>
      <c r="H108" s="35" t="s">
        <v>66</v>
      </c>
      <c r="I108" s="35" t="s">
        <v>66</v>
      </c>
      <c r="J108" s="35" t="s">
        <v>66</v>
      </c>
      <c r="K108" s="36">
        <v>3</v>
      </c>
      <c r="L108" s="36">
        <v>1</v>
      </c>
      <c r="M108" s="37" t="s">
        <v>66</v>
      </c>
      <c r="N108" s="29"/>
    </row>
    <row r="109" spans="1:14" s="11" customFormat="1" ht="21" customHeight="1" x14ac:dyDescent="0.2">
      <c r="A109" s="14" t="s">
        <v>13</v>
      </c>
      <c r="C109" s="3"/>
      <c r="D109" s="33">
        <f>SUM(D110:D113)</f>
        <v>33</v>
      </c>
      <c r="E109" s="33">
        <f>SUM(E110:E113)</f>
        <v>0</v>
      </c>
      <c r="F109" s="33">
        <f>SUM(F110:F113)</f>
        <v>1</v>
      </c>
      <c r="G109" s="33">
        <f t="shared" ref="G109:M109" si="24">SUM(G110:G113)</f>
        <v>0</v>
      </c>
      <c r="H109" s="33">
        <f t="shared" si="24"/>
        <v>1</v>
      </c>
      <c r="I109" s="33">
        <f t="shared" si="24"/>
        <v>2</v>
      </c>
      <c r="J109" s="33">
        <f t="shared" si="24"/>
        <v>6</v>
      </c>
      <c r="K109" s="33">
        <f t="shared" si="24"/>
        <v>12</v>
      </c>
      <c r="L109" s="33">
        <f t="shared" si="24"/>
        <v>11</v>
      </c>
      <c r="M109" s="34">
        <f t="shared" si="24"/>
        <v>0</v>
      </c>
      <c r="N109" s="30"/>
    </row>
    <row r="110" spans="1:14" s="4" customFormat="1" ht="18" customHeight="1" x14ac:dyDescent="0.2">
      <c r="B110" s="3" t="s">
        <v>67</v>
      </c>
      <c r="D110" s="33">
        <f t="shared" si="23"/>
        <v>1</v>
      </c>
      <c r="E110" s="36" t="s">
        <v>66</v>
      </c>
      <c r="F110" s="35" t="s">
        <v>66</v>
      </c>
      <c r="G110" s="35" t="s">
        <v>66</v>
      </c>
      <c r="H110" s="35" t="s">
        <v>66</v>
      </c>
      <c r="I110" s="36" t="s">
        <v>66</v>
      </c>
      <c r="J110" s="36" t="s">
        <v>66</v>
      </c>
      <c r="K110" s="36" t="s">
        <v>66</v>
      </c>
      <c r="L110" s="36">
        <v>1</v>
      </c>
      <c r="M110" s="37" t="s">
        <v>66</v>
      </c>
      <c r="N110" s="3"/>
    </row>
    <row r="111" spans="1:14" s="4" customFormat="1" ht="16.5" customHeight="1" x14ac:dyDescent="0.2">
      <c r="A111" s="14" t="s">
        <v>109</v>
      </c>
      <c r="B111" s="3"/>
      <c r="D111" s="33"/>
      <c r="E111" s="36"/>
      <c r="F111" s="35"/>
      <c r="G111" s="35"/>
      <c r="H111" s="35"/>
      <c r="I111" s="36"/>
      <c r="J111" s="36"/>
      <c r="K111" s="36"/>
      <c r="L111" s="36"/>
      <c r="M111" s="37"/>
      <c r="N111" s="3"/>
    </row>
    <row r="112" spans="1:14" s="4" customFormat="1" ht="18.75" customHeight="1" x14ac:dyDescent="0.2">
      <c r="B112" s="3" t="s">
        <v>14</v>
      </c>
      <c r="D112" s="33">
        <f t="shared" si="23"/>
        <v>6</v>
      </c>
      <c r="E112" s="35" t="s">
        <v>66</v>
      </c>
      <c r="F112" s="35" t="s">
        <v>66</v>
      </c>
      <c r="G112" s="35" t="s">
        <v>66</v>
      </c>
      <c r="H112" s="35" t="s">
        <v>66</v>
      </c>
      <c r="I112" s="36">
        <v>1</v>
      </c>
      <c r="J112" s="36">
        <v>1</v>
      </c>
      <c r="K112" s="36">
        <v>3</v>
      </c>
      <c r="L112" s="36">
        <v>1</v>
      </c>
      <c r="M112" s="37" t="s">
        <v>66</v>
      </c>
      <c r="N112" s="3"/>
    </row>
    <row r="113" spans="1:14" ht="18.75" customHeight="1" x14ac:dyDescent="0.2">
      <c r="A113" s="22"/>
      <c r="B113" s="4" t="s">
        <v>77</v>
      </c>
      <c r="C113" s="4"/>
      <c r="D113" s="33">
        <f t="shared" si="23"/>
        <v>26</v>
      </c>
      <c r="E113" s="38" t="s">
        <v>66</v>
      </c>
      <c r="F113" s="35">
        <v>1</v>
      </c>
      <c r="G113" s="35" t="s">
        <v>66</v>
      </c>
      <c r="H113" s="35">
        <v>1</v>
      </c>
      <c r="I113" s="35">
        <v>1</v>
      </c>
      <c r="J113" s="35">
        <v>5</v>
      </c>
      <c r="K113" s="35">
        <v>9</v>
      </c>
      <c r="L113" s="35">
        <v>9</v>
      </c>
      <c r="M113" s="37" t="s">
        <v>66</v>
      </c>
    </row>
    <row r="114" spans="1:14" s="11" customFormat="1" ht="21.95" customHeight="1" x14ac:dyDescent="0.2">
      <c r="A114" s="4" t="s">
        <v>63</v>
      </c>
      <c r="B114" s="4"/>
      <c r="C114" s="8"/>
      <c r="D114" s="33">
        <f>SUM(D116:D118)</f>
        <v>10</v>
      </c>
      <c r="E114" s="33">
        <f t="shared" ref="E114:J114" si="25">SUM(E116:E118)</f>
        <v>0</v>
      </c>
      <c r="F114" s="33">
        <f t="shared" si="25"/>
        <v>0</v>
      </c>
      <c r="G114" s="33">
        <f t="shared" si="25"/>
        <v>0</v>
      </c>
      <c r="H114" s="33">
        <f t="shared" si="25"/>
        <v>0</v>
      </c>
      <c r="I114" s="33">
        <f t="shared" si="25"/>
        <v>0</v>
      </c>
      <c r="J114" s="33">
        <f t="shared" si="25"/>
        <v>0</v>
      </c>
      <c r="K114" s="33">
        <f>SUM(K116:K118)</f>
        <v>5</v>
      </c>
      <c r="L114" s="33">
        <f>SUM(L116:L118)</f>
        <v>4</v>
      </c>
      <c r="M114" s="34">
        <f>SUM(M116:M118)</f>
        <v>1</v>
      </c>
      <c r="N114" s="30"/>
    </row>
    <row r="115" spans="1:14" s="11" customFormat="1" ht="18" customHeight="1" x14ac:dyDescent="0.2">
      <c r="A115" s="4"/>
      <c r="B115" s="3" t="s">
        <v>83</v>
      </c>
      <c r="C115" s="4"/>
      <c r="D115" s="33"/>
      <c r="E115" s="33"/>
      <c r="F115" s="33"/>
      <c r="G115" s="33"/>
      <c r="H115" s="33"/>
      <c r="I115" s="33"/>
      <c r="J115" s="34"/>
      <c r="K115" s="34"/>
      <c r="L115" s="34"/>
      <c r="M115" s="34"/>
      <c r="N115" s="30"/>
    </row>
    <row r="116" spans="1:14" s="10" customFormat="1" ht="13.5" customHeight="1" x14ac:dyDescent="0.2">
      <c r="A116" s="4"/>
      <c r="B116" s="3"/>
      <c r="C116" s="4" t="s">
        <v>82</v>
      </c>
      <c r="D116" s="33">
        <f t="shared" si="23"/>
        <v>1</v>
      </c>
      <c r="E116" s="35" t="s">
        <v>66</v>
      </c>
      <c r="F116" s="35" t="s">
        <v>66</v>
      </c>
      <c r="G116" s="35" t="s">
        <v>66</v>
      </c>
      <c r="H116" s="35" t="s">
        <v>66</v>
      </c>
      <c r="I116" s="35" t="s">
        <v>66</v>
      </c>
      <c r="J116" s="37" t="s">
        <v>66</v>
      </c>
      <c r="K116" s="38" t="s">
        <v>66</v>
      </c>
      <c r="L116" s="38" t="s">
        <v>66</v>
      </c>
      <c r="M116" s="37">
        <v>1</v>
      </c>
      <c r="N116" s="29"/>
    </row>
    <row r="117" spans="1:14" s="10" customFormat="1" ht="18" customHeight="1" x14ac:dyDescent="0.2">
      <c r="A117" s="11"/>
      <c r="B117" s="13" t="s">
        <v>84</v>
      </c>
      <c r="C117" s="11"/>
      <c r="D117" s="33">
        <f t="shared" si="23"/>
        <v>2</v>
      </c>
      <c r="E117" s="37" t="s">
        <v>66</v>
      </c>
      <c r="F117" s="35" t="s">
        <v>66</v>
      </c>
      <c r="G117" s="35" t="s">
        <v>66</v>
      </c>
      <c r="H117" s="35" t="s">
        <v>66</v>
      </c>
      <c r="I117" s="35" t="s">
        <v>66</v>
      </c>
      <c r="J117" s="37" t="s">
        <v>66</v>
      </c>
      <c r="K117" s="38">
        <v>1</v>
      </c>
      <c r="L117" s="38">
        <v>1</v>
      </c>
      <c r="M117" s="37" t="s">
        <v>66</v>
      </c>
      <c r="N117" s="29"/>
    </row>
    <row r="118" spans="1:14" s="10" customFormat="1" ht="18" customHeight="1" x14ac:dyDescent="0.2">
      <c r="A118" s="11"/>
      <c r="B118" s="13" t="s">
        <v>57</v>
      </c>
      <c r="C118" s="11"/>
      <c r="D118" s="33">
        <f t="shared" si="23"/>
        <v>7</v>
      </c>
      <c r="E118" s="37" t="s">
        <v>66</v>
      </c>
      <c r="F118" s="35" t="s">
        <v>66</v>
      </c>
      <c r="G118" s="35" t="s">
        <v>66</v>
      </c>
      <c r="H118" s="35" t="s">
        <v>66</v>
      </c>
      <c r="I118" s="35" t="s">
        <v>66</v>
      </c>
      <c r="J118" s="35" t="s">
        <v>66</v>
      </c>
      <c r="K118" s="38">
        <v>4</v>
      </c>
      <c r="L118" s="38">
        <v>3</v>
      </c>
      <c r="M118" s="37" t="s">
        <v>66</v>
      </c>
      <c r="N118" s="29"/>
    </row>
    <row r="119" spans="1:14" s="10" customFormat="1" ht="21" customHeight="1" x14ac:dyDescent="0.2">
      <c r="A119" s="4" t="s">
        <v>58</v>
      </c>
      <c r="B119" s="3"/>
      <c r="C119" s="4"/>
      <c r="D119" s="33">
        <f>SUM(D120:D121)</f>
        <v>3</v>
      </c>
      <c r="E119" s="33">
        <f t="shared" ref="E119:G119" si="26">SUM(E120:E121)</f>
        <v>0</v>
      </c>
      <c r="F119" s="33">
        <f t="shared" si="26"/>
        <v>0</v>
      </c>
      <c r="G119" s="33">
        <f t="shared" si="26"/>
        <v>0</v>
      </c>
      <c r="H119" s="33">
        <f>SUM(H120:H121)</f>
        <v>1</v>
      </c>
      <c r="I119" s="33">
        <f t="shared" ref="I119:M119" si="27">SUM(I120:I121)</f>
        <v>0</v>
      </c>
      <c r="J119" s="33">
        <f t="shared" si="27"/>
        <v>1</v>
      </c>
      <c r="K119" s="33">
        <f t="shared" si="27"/>
        <v>0</v>
      </c>
      <c r="L119" s="33">
        <f t="shared" si="27"/>
        <v>1</v>
      </c>
      <c r="M119" s="34">
        <f t="shared" si="27"/>
        <v>0</v>
      </c>
      <c r="N119" s="29"/>
    </row>
    <row r="120" spans="1:14" s="10" customFormat="1" ht="19.5" customHeight="1" x14ac:dyDescent="0.2">
      <c r="A120" s="11"/>
      <c r="B120" s="13" t="s">
        <v>68</v>
      </c>
      <c r="C120" s="11"/>
      <c r="D120" s="33">
        <f t="shared" ref="D120:D130" si="28">SUM(E120:M120)</f>
        <v>1</v>
      </c>
      <c r="E120" s="36" t="s">
        <v>66</v>
      </c>
      <c r="F120" s="36" t="s">
        <v>66</v>
      </c>
      <c r="G120" s="38" t="s">
        <v>66</v>
      </c>
      <c r="H120" s="36" t="s">
        <v>66</v>
      </c>
      <c r="I120" s="36" t="s">
        <v>66</v>
      </c>
      <c r="J120" s="36">
        <v>1</v>
      </c>
      <c r="K120" s="36" t="s">
        <v>66</v>
      </c>
      <c r="L120" s="36" t="s">
        <v>66</v>
      </c>
      <c r="M120" s="38" t="s">
        <v>66</v>
      </c>
      <c r="N120" s="29"/>
    </row>
    <row r="121" spans="1:14" s="10" customFormat="1" ht="18.75" customHeight="1" x14ac:dyDescent="0.2">
      <c r="A121" s="11"/>
      <c r="B121" s="13" t="s">
        <v>23</v>
      </c>
      <c r="C121" s="11"/>
      <c r="D121" s="33">
        <f t="shared" si="28"/>
        <v>2</v>
      </c>
      <c r="E121" s="36" t="s">
        <v>66</v>
      </c>
      <c r="F121" s="36" t="s">
        <v>66</v>
      </c>
      <c r="G121" s="38" t="s">
        <v>66</v>
      </c>
      <c r="H121" s="36">
        <v>1</v>
      </c>
      <c r="I121" s="36" t="s">
        <v>66</v>
      </c>
      <c r="J121" s="35" t="s">
        <v>66</v>
      </c>
      <c r="K121" s="35" t="s">
        <v>66</v>
      </c>
      <c r="L121" s="35">
        <v>1</v>
      </c>
      <c r="M121" s="37" t="s">
        <v>66</v>
      </c>
      <c r="N121" s="29"/>
    </row>
    <row r="122" spans="1:14" s="11" customFormat="1" ht="21.95" customHeight="1" x14ac:dyDescent="0.2">
      <c r="A122" s="3" t="s">
        <v>12</v>
      </c>
      <c r="D122" s="34">
        <f>SUM(D123:D134)</f>
        <v>364</v>
      </c>
      <c r="E122" s="34">
        <f t="shared" ref="E122:M122" si="29">SUM(E123:E134)</f>
        <v>2</v>
      </c>
      <c r="F122" s="34">
        <f t="shared" si="29"/>
        <v>1</v>
      </c>
      <c r="G122" s="34">
        <f t="shared" si="29"/>
        <v>3</v>
      </c>
      <c r="H122" s="34">
        <f t="shared" si="29"/>
        <v>11</v>
      </c>
      <c r="I122" s="34">
        <f t="shared" si="29"/>
        <v>30</v>
      </c>
      <c r="J122" s="34">
        <f t="shared" si="29"/>
        <v>87</v>
      </c>
      <c r="K122" s="34">
        <f t="shared" si="29"/>
        <v>109</v>
      </c>
      <c r="L122" s="34">
        <f t="shared" si="29"/>
        <v>115</v>
      </c>
      <c r="M122" s="34">
        <f t="shared" si="29"/>
        <v>6</v>
      </c>
      <c r="N122" s="30"/>
    </row>
    <row r="123" spans="1:14" s="11" customFormat="1" ht="18" customHeight="1" x14ac:dyDescent="0.2">
      <c r="B123" s="8" t="s">
        <v>17</v>
      </c>
      <c r="D123" s="33">
        <f t="shared" si="28"/>
        <v>2</v>
      </c>
      <c r="E123" s="35" t="s">
        <v>66</v>
      </c>
      <c r="F123" s="35" t="s">
        <v>66</v>
      </c>
      <c r="G123" s="35" t="s">
        <v>66</v>
      </c>
      <c r="H123" s="35" t="s">
        <v>66</v>
      </c>
      <c r="I123" s="36" t="s">
        <v>66</v>
      </c>
      <c r="J123" s="35">
        <v>1</v>
      </c>
      <c r="K123" s="36">
        <v>1</v>
      </c>
      <c r="L123" s="35" t="s">
        <v>66</v>
      </c>
      <c r="M123" s="37" t="s">
        <v>66</v>
      </c>
      <c r="N123" s="30"/>
    </row>
    <row r="124" spans="1:14" s="11" customFormat="1" ht="18" customHeight="1" x14ac:dyDescent="0.2">
      <c r="A124" s="4"/>
      <c r="B124" s="8" t="s">
        <v>18</v>
      </c>
      <c r="C124" s="4"/>
      <c r="D124" s="33">
        <f t="shared" si="28"/>
        <v>15</v>
      </c>
      <c r="E124" s="35" t="s">
        <v>66</v>
      </c>
      <c r="F124" s="35" t="s">
        <v>66</v>
      </c>
      <c r="G124" s="35">
        <v>1</v>
      </c>
      <c r="H124" s="35" t="s">
        <v>66</v>
      </c>
      <c r="I124" s="36">
        <v>1</v>
      </c>
      <c r="J124" s="35">
        <v>3</v>
      </c>
      <c r="K124" s="36">
        <v>5</v>
      </c>
      <c r="L124" s="35">
        <v>4</v>
      </c>
      <c r="M124" s="37">
        <v>1</v>
      </c>
      <c r="N124" s="30"/>
    </row>
    <row r="125" spans="1:14" ht="18" customHeight="1" x14ac:dyDescent="0.2">
      <c r="A125" s="4"/>
      <c r="B125" s="13" t="s">
        <v>85</v>
      </c>
      <c r="C125" s="4"/>
      <c r="D125" s="33">
        <f t="shared" si="28"/>
        <v>1</v>
      </c>
      <c r="E125" s="35" t="s">
        <v>66</v>
      </c>
      <c r="F125" s="36" t="s">
        <v>66</v>
      </c>
      <c r="G125" s="36" t="s">
        <v>66</v>
      </c>
      <c r="H125" s="36" t="s">
        <v>66</v>
      </c>
      <c r="I125" s="36" t="s">
        <v>66</v>
      </c>
      <c r="J125" s="36">
        <v>1</v>
      </c>
      <c r="K125" s="36" t="s">
        <v>66</v>
      </c>
      <c r="L125" s="36" t="s">
        <v>66</v>
      </c>
      <c r="M125" s="37" t="s">
        <v>66</v>
      </c>
    </row>
    <row r="126" spans="1:14" ht="18" customHeight="1" x14ac:dyDescent="0.2">
      <c r="A126" s="4"/>
      <c r="B126" s="4" t="s">
        <v>19</v>
      </c>
      <c r="C126" s="8"/>
      <c r="D126" s="33">
        <f t="shared" si="28"/>
        <v>168</v>
      </c>
      <c r="E126" s="35">
        <v>1</v>
      </c>
      <c r="F126" s="36" t="s">
        <v>66</v>
      </c>
      <c r="G126" s="36" t="s">
        <v>66</v>
      </c>
      <c r="H126" s="35">
        <v>4</v>
      </c>
      <c r="I126" s="36">
        <v>15</v>
      </c>
      <c r="J126" s="35">
        <v>31</v>
      </c>
      <c r="K126" s="36">
        <v>51</v>
      </c>
      <c r="L126" s="36">
        <v>64</v>
      </c>
      <c r="M126" s="37">
        <v>2</v>
      </c>
    </row>
    <row r="127" spans="1:14" ht="18" customHeight="1" x14ac:dyDescent="0.2">
      <c r="A127" s="4"/>
      <c r="B127" s="3" t="s">
        <v>20</v>
      </c>
      <c r="C127" s="8"/>
      <c r="D127" s="33">
        <f t="shared" si="28"/>
        <v>22</v>
      </c>
      <c r="E127" s="36" t="s">
        <v>66</v>
      </c>
      <c r="F127" s="36" t="s">
        <v>66</v>
      </c>
      <c r="G127" s="36" t="s">
        <v>66</v>
      </c>
      <c r="H127" s="36" t="s">
        <v>66</v>
      </c>
      <c r="I127" s="36">
        <v>2</v>
      </c>
      <c r="J127" s="36">
        <v>7</v>
      </c>
      <c r="K127" s="36">
        <v>6</v>
      </c>
      <c r="L127" s="36">
        <v>6</v>
      </c>
      <c r="M127" s="38">
        <v>1</v>
      </c>
    </row>
    <row r="128" spans="1:14" ht="18" customHeight="1" x14ac:dyDescent="0.2">
      <c r="A128" s="4"/>
      <c r="B128" s="4" t="s">
        <v>86</v>
      </c>
      <c r="C128" s="8"/>
      <c r="D128" s="33">
        <f t="shared" si="28"/>
        <v>7</v>
      </c>
      <c r="E128" s="35" t="s">
        <v>66</v>
      </c>
      <c r="F128" s="36" t="s">
        <v>66</v>
      </c>
      <c r="G128" s="36" t="s">
        <v>66</v>
      </c>
      <c r="H128" s="36" t="s">
        <v>66</v>
      </c>
      <c r="I128" s="36" t="s">
        <v>66</v>
      </c>
      <c r="J128" s="36">
        <v>4</v>
      </c>
      <c r="K128" s="36">
        <v>3</v>
      </c>
      <c r="L128" s="36" t="s">
        <v>66</v>
      </c>
      <c r="M128" s="37" t="s">
        <v>66</v>
      </c>
    </row>
    <row r="129" spans="1:14" ht="18" customHeight="1" x14ac:dyDescent="0.2">
      <c r="A129" s="4"/>
      <c r="B129" s="4" t="s">
        <v>87</v>
      </c>
      <c r="C129" s="8"/>
      <c r="D129" s="33">
        <f t="shared" si="28"/>
        <v>1</v>
      </c>
      <c r="E129" s="35" t="s">
        <v>66</v>
      </c>
      <c r="F129" s="36" t="s">
        <v>66</v>
      </c>
      <c r="G129" s="36" t="s">
        <v>66</v>
      </c>
      <c r="H129" s="36" t="s">
        <v>66</v>
      </c>
      <c r="I129" s="36" t="s">
        <v>66</v>
      </c>
      <c r="J129" s="36" t="s">
        <v>66</v>
      </c>
      <c r="K129" s="36" t="s">
        <v>66</v>
      </c>
      <c r="L129" s="36">
        <v>1</v>
      </c>
      <c r="M129" s="37" t="s">
        <v>66</v>
      </c>
    </row>
    <row r="130" spans="1:14" ht="18" customHeight="1" x14ac:dyDescent="0.2">
      <c r="A130" s="4"/>
      <c r="B130" s="4" t="s">
        <v>21</v>
      </c>
      <c r="C130" s="8"/>
      <c r="D130" s="33">
        <f t="shared" si="28"/>
        <v>4</v>
      </c>
      <c r="E130" s="35" t="s">
        <v>66</v>
      </c>
      <c r="F130" s="36" t="s">
        <v>66</v>
      </c>
      <c r="G130" s="36" t="s">
        <v>66</v>
      </c>
      <c r="H130" s="36" t="s">
        <v>66</v>
      </c>
      <c r="I130" s="36">
        <v>1</v>
      </c>
      <c r="J130" s="36">
        <v>1</v>
      </c>
      <c r="K130" s="35">
        <v>2</v>
      </c>
      <c r="L130" s="36" t="s">
        <v>66</v>
      </c>
      <c r="M130" s="37" t="s">
        <v>66</v>
      </c>
    </row>
    <row r="131" spans="1:14" ht="18" customHeight="1" x14ac:dyDescent="0.2">
      <c r="A131" s="4"/>
      <c r="B131" s="4" t="s">
        <v>103</v>
      </c>
      <c r="C131" s="8"/>
      <c r="D131" s="33"/>
      <c r="E131" s="35"/>
      <c r="F131" s="35"/>
      <c r="G131" s="35"/>
      <c r="H131" s="35"/>
      <c r="I131" s="35"/>
      <c r="J131" s="35"/>
      <c r="K131" s="36"/>
      <c r="L131" s="38"/>
      <c r="M131" s="37"/>
    </row>
    <row r="132" spans="1:14" ht="14.25" customHeight="1" x14ac:dyDescent="0.2">
      <c r="A132" s="4"/>
      <c r="B132" s="4"/>
      <c r="C132" s="8" t="s">
        <v>104</v>
      </c>
      <c r="D132" s="33">
        <f>SUM(E132:M132)</f>
        <v>105</v>
      </c>
      <c r="E132" s="38">
        <v>1</v>
      </c>
      <c r="F132" s="38" t="s">
        <v>66</v>
      </c>
      <c r="G132" s="38" t="s">
        <v>66</v>
      </c>
      <c r="H132" s="38">
        <v>4</v>
      </c>
      <c r="I132" s="36">
        <v>9</v>
      </c>
      <c r="J132" s="36">
        <v>29</v>
      </c>
      <c r="K132" s="36">
        <v>30</v>
      </c>
      <c r="L132" s="38">
        <v>30</v>
      </c>
      <c r="M132" s="38">
        <v>2</v>
      </c>
    </row>
    <row r="133" spans="1:14" ht="18.75" customHeight="1" x14ac:dyDescent="0.2">
      <c r="A133" s="4"/>
      <c r="B133" s="4" t="s">
        <v>22</v>
      </c>
      <c r="C133" s="8"/>
      <c r="D133" s="33">
        <f t="shared" ref="D133:D138" si="30">SUM(E133:M133)</f>
        <v>31</v>
      </c>
      <c r="E133" s="35" t="s">
        <v>66</v>
      </c>
      <c r="F133" s="37">
        <v>1</v>
      </c>
      <c r="G133" s="37">
        <v>2</v>
      </c>
      <c r="H133" s="38">
        <v>3</v>
      </c>
      <c r="I133" s="36">
        <v>2</v>
      </c>
      <c r="J133" s="36">
        <v>8</v>
      </c>
      <c r="K133" s="36">
        <v>8</v>
      </c>
      <c r="L133" s="38">
        <v>7</v>
      </c>
      <c r="M133" s="37" t="s">
        <v>66</v>
      </c>
    </row>
    <row r="134" spans="1:14" ht="18.75" customHeight="1" x14ac:dyDescent="0.2">
      <c r="A134" s="4"/>
      <c r="B134" s="4" t="s">
        <v>23</v>
      </c>
      <c r="C134" s="8"/>
      <c r="D134" s="33">
        <f t="shared" si="30"/>
        <v>8</v>
      </c>
      <c r="E134" s="35" t="s">
        <v>66</v>
      </c>
      <c r="F134" s="38" t="s">
        <v>66</v>
      </c>
      <c r="G134" s="38" t="s">
        <v>66</v>
      </c>
      <c r="H134" s="37" t="s">
        <v>66</v>
      </c>
      <c r="I134" s="35" t="s">
        <v>66</v>
      </c>
      <c r="J134" s="35">
        <v>2</v>
      </c>
      <c r="K134" s="36">
        <v>3</v>
      </c>
      <c r="L134" s="38">
        <v>3</v>
      </c>
      <c r="M134" s="38" t="s">
        <v>66</v>
      </c>
    </row>
    <row r="135" spans="1:14" s="10" customFormat="1" ht="21" customHeight="1" x14ac:dyDescent="0.2">
      <c r="A135" s="4" t="s">
        <v>73</v>
      </c>
      <c r="B135" s="4"/>
      <c r="C135" s="5"/>
      <c r="D135" s="33">
        <f>SUM(D137:D138)</f>
        <v>5</v>
      </c>
      <c r="E135" s="39">
        <f t="shared" ref="E135:K135" si="31">SUM(E136:E138)</f>
        <v>0</v>
      </c>
      <c r="F135" s="39">
        <f t="shared" si="31"/>
        <v>0</v>
      </c>
      <c r="G135" s="39">
        <f t="shared" si="31"/>
        <v>0</v>
      </c>
      <c r="H135" s="39">
        <f t="shared" si="31"/>
        <v>0</v>
      </c>
      <c r="I135" s="39">
        <f t="shared" si="31"/>
        <v>0</v>
      </c>
      <c r="J135" s="39">
        <f t="shared" si="31"/>
        <v>0</v>
      </c>
      <c r="K135" s="39">
        <f t="shared" si="31"/>
        <v>0</v>
      </c>
      <c r="L135" s="39">
        <f>SUM(L136:L138)</f>
        <v>5</v>
      </c>
      <c r="M135" s="40">
        <f>SUM(M136:M138)</f>
        <v>0</v>
      </c>
      <c r="N135" s="29"/>
    </row>
    <row r="136" spans="1:14" s="10" customFormat="1" ht="18" customHeight="1" x14ac:dyDescent="0.2">
      <c r="A136" s="4"/>
      <c r="B136" s="4" t="s">
        <v>88</v>
      </c>
      <c r="C136" s="8"/>
      <c r="D136" s="33"/>
      <c r="E136" s="35"/>
      <c r="F136" s="35"/>
      <c r="G136" s="35"/>
      <c r="H136" s="35"/>
      <c r="I136" s="35"/>
      <c r="J136" s="35"/>
      <c r="K136" s="36"/>
      <c r="L136" s="35"/>
      <c r="M136" s="37"/>
      <c r="N136" s="29"/>
    </row>
    <row r="137" spans="1:14" s="10" customFormat="1" ht="13.5" customHeight="1" x14ac:dyDescent="0.2">
      <c r="A137" s="4"/>
      <c r="B137" s="4"/>
      <c r="C137" s="8" t="s">
        <v>89</v>
      </c>
      <c r="D137" s="33">
        <f t="shared" si="30"/>
        <v>1</v>
      </c>
      <c r="E137" s="35" t="s">
        <v>66</v>
      </c>
      <c r="F137" s="35" t="s">
        <v>66</v>
      </c>
      <c r="G137" s="35" t="s">
        <v>66</v>
      </c>
      <c r="H137" s="35" t="s">
        <v>66</v>
      </c>
      <c r="I137" s="35" t="s">
        <v>66</v>
      </c>
      <c r="J137" s="35" t="s">
        <v>66</v>
      </c>
      <c r="K137" s="35" t="s">
        <v>66</v>
      </c>
      <c r="L137" s="35">
        <v>1</v>
      </c>
      <c r="M137" s="37" t="s">
        <v>66</v>
      </c>
      <c r="N137" s="29"/>
    </row>
    <row r="138" spans="1:14" s="10" customFormat="1" ht="18" customHeight="1" x14ac:dyDescent="0.2">
      <c r="A138" s="4"/>
      <c r="B138" s="4" t="s">
        <v>23</v>
      </c>
      <c r="C138" s="8"/>
      <c r="D138" s="33">
        <f t="shared" si="30"/>
        <v>4</v>
      </c>
      <c r="E138" s="35" t="s">
        <v>66</v>
      </c>
      <c r="F138" s="35" t="s">
        <v>66</v>
      </c>
      <c r="G138" s="35" t="s">
        <v>66</v>
      </c>
      <c r="H138" s="35" t="s">
        <v>66</v>
      </c>
      <c r="I138" s="35" t="s">
        <v>66</v>
      </c>
      <c r="J138" s="35" t="s">
        <v>66</v>
      </c>
      <c r="K138" s="35" t="s">
        <v>66</v>
      </c>
      <c r="L138" s="35">
        <v>4</v>
      </c>
      <c r="M138" s="37" t="s">
        <v>66</v>
      </c>
      <c r="N138" s="29"/>
    </row>
    <row r="139" spans="1:14" ht="21.95" customHeight="1" x14ac:dyDescent="0.2">
      <c r="A139" s="4" t="s">
        <v>105</v>
      </c>
      <c r="B139" s="4"/>
      <c r="C139" s="3"/>
      <c r="D139" s="33">
        <f t="shared" ref="D139:M139" si="32">SUM(D140:D150)</f>
        <v>1178</v>
      </c>
      <c r="E139" s="33">
        <f t="shared" si="32"/>
        <v>20</v>
      </c>
      <c r="F139" s="33">
        <f t="shared" si="32"/>
        <v>16</v>
      </c>
      <c r="G139" s="33">
        <f t="shared" si="32"/>
        <v>27</v>
      </c>
      <c r="H139" s="33">
        <f t="shared" si="32"/>
        <v>67</v>
      </c>
      <c r="I139" s="33">
        <f t="shared" si="32"/>
        <v>137</v>
      </c>
      <c r="J139" s="33">
        <f t="shared" si="32"/>
        <v>225</v>
      </c>
      <c r="K139" s="33">
        <f t="shared" si="32"/>
        <v>317</v>
      </c>
      <c r="L139" s="33">
        <f t="shared" si="32"/>
        <v>360</v>
      </c>
      <c r="M139" s="34">
        <f t="shared" si="32"/>
        <v>9</v>
      </c>
    </row>
    <row r="140" spans="1:14" ht="18" customHeight="1" x14ac:dyDescent="0.2">
      <c r="A140" s="4"/>
      <c r="B140" s="3" t="s">
        <v>90</v>
      </c>
      <c r="C140" s="8"/>
      <c r="D140" s="33">
        <f>SUM(E140:M140)</f>
        <v>1</v>
      </c>
      <c r="E140" s="36" t="s">
        <v>66</v>
      </c>
      <c r="F140" s="36" t="s">
        <v>66</v>
      </c>
      <c r="G140" s="36" t="s">
        <v>66</v>
      </c>
      <c r="H140" s="36" t="s">
        <v>66</v>
      </c>
      <c r="I140" s="36" t="s">
        <v>66</v>
      </c>
      <c r="J140" s="36" t="s">
        <v>66</v>
      </c>
      <c r="K140" s="36">
        <v>1</v>
      </c>
      <c r="L140" s="36" t="s">
        <v>66</v>
      </c>
      <c r="M140" s="38" t="s">
        <v>66</v>
      </c>
    </row>
    <row r="141" spans="1:14" ht="18" customHeight="1" x14ac:dyDescent="0.2">
      <c r="A141" s="4"/>
      <c r="B141" s="3" t="s">
        <v>25</v>
      </c>
      <c r="C141" s="8"/>
      <c r="D141" s="33">
        <f>SUM(E141:M141)</f>
        <v>924</v>
      </c>
      <c r="E141" s="36">
        <v>15</v>
      </c>
      <c r="F141" s="36">
        <v>12</v>
      </c>
      <c r="G141" s="36">
        <v>20</v>
      </c>
      <c r="H141" s="36">
        <v>48</v>
      </c>
      <c r="I141" s="36">
        <v>111</v>
      </c>
      <c r="J141" s="36">
        <v>183</v>
      </c>
      <c r="K141" s="36">
        <v>252</v>
      </c>
      <c r="L141" s="36">
        <v>277</v>
      </c>
      <c r="M141" s="37">
        <v>6</v>
      </c>
    </row>
    <row r="142" spans="1:14" ht="18" customHeight="1" x14ac:dyDescent="0.2">
      <c r="A142" s="4"/>
      <c r="B142" s="4" t="s">
        <v>106</v>
      </c>
      <c r="C142" s="8"/>
      <c r="D142" s="33"/>
      <c r="E142" s="36"/>
      <c r="F142" s="36"/>
      <c r="G142" s="36"/>
      <c r="H142" s="36"/>
      <c r="I142" s="36"/>
      <c r="J142" s="36"/>
      <c r="K142" s="36"/>
      <c r="L142" s="36"/>
      <c r="M142" s="37"/>
    </row>
    <row r="143" spans="1:14" ht="13.5" customHeight="1" x14ac:dyDescent="0.2">
      <c r="A143" s="4"/>
      <c r="B143" s="4"/>
      <c r="C143" s="8" t="s">
        <v>107</v>
      </c>
      <c r="D143" s="33">
        <f>SUM(E143:M143)</f>
        <v>2</v>
      </c>
      <c r="E143" s="36" t="s">
        <v>66</v>
      </c>
      <c r="F143" s="36" t="s">
        <v>66</v>
      </c>
      <c r="G143" s="36" t="s">
        <v>66</v>
      </c>
      <c r="H143" s="36" t="s">
        <v>66</v>
      </c>
      <c r="I143" s="36" t="s">
        <v>66</v>
      </c>
      <c r="J143" s="36" t="s">
        <v>66</v>
      </c>
      <c r="K143" s="36" t="s">
        <v>66</v>
      </c>
      <c r="L143" s="36">
        <v>2</v>
      </c>
      <c r="M143" s="37" t="s">
        <v>66</v>
      </c>
    </row>
    <row r="144" spans="1:14" ht="18" customHeight="1" x14ac:dyDescent="0.2">
      <c r="A144" s="4"/>
      <c r="B144" s="3" t="s">
        <v>26</v>
      </c>
      <c r="C144" s="8"/>
      <c r="D144" s="33">
        <f>SUM(E144:M144)</f>
        <v>5</v>
      </c>
      <c r="E144" s="35">
        <v>2</v>
      </c>
      <c r="F144" s="36" t="s">
        <v>66</v>
      </c>
      <c r="G144" s="36" t="s">
        <v>66</v>
      </c>
      <c r="H144" s="36">
        <v>1</v>
      </c>
      <c r="I144" s="36" t="s">
        <v>66</v>
      </c>
      <c r="J144" s="36">
        <v>1</v>
      </c>
      <c r="K144" s="36" t="s">
        <v>66</v>
      </c>
      <c r="L144" s="36">
        <v>1</v>
      </c>
      <c r="M144" s="37" t="s">
        <v>66</v>
      </c>
    </row>
    <row r="145" spans="1:14" s="4" customFormat="1" ht="16.5" customHeight="1" x14ac:dyDescent="0.2">
      <c r="A145" s="4" t="s">
        <v>110</v>
      </c>
      <c r="C145" s="8"/>
      <c r="D145" s="33"/>
      <c r="E145" s="36"/>
      <c r="F145" s="36"/>
      <c r="G145" s="36"/>
      <c r="H145" s="36"/>
      <c r="I145" s="36"/>
      <c r="J145" s="36"/>
      <c r="K145" s="36"/>
      <c r="L145" s="36"/>
      <c r="M145" s="37"/>
      <c r="N145" s="3"/>
    </row>
    <row r="146" spans="1:14" s="4" customFormat="1" ht="15.75" customHeight="1" x14ac:dyDescent="0.2">
      <c r="A146" s="4" t="s">
        <v>111</v>
      </c>
      <c r="C146" s="8"/>
      <c r="D146" s="33"/>
      <c r="E146" s="36"/>
      <c r="F146" s="36"/>
      <c r="G146" s="36"/>
      <c r="H146" s="36"/>
      <c r="I146" s="36"/>
      <c r="J146" s="36"/>
      <c r="K146" s="36"/>
      <c r="L146" s="36"/>
      <c r="M146" s="37"/>
      <c r="N146" s="3"/>
    </row>
    <row r="147" spans="1:14" ht="17.25" customHeight="1" x14ac:dyDescent="0.2">
      <c r="A147" s="4"/>
      <c r="B147" s="3" t="s">
        <v>27</v>
      </c>
      <c r="C147" s="8"/>
      <c r="D147" s="33">
        <f>SUM(E147:M147)</f>
        <v>12</v>
      </c>
      <c r="E147" s="35" t="s">
        <v>66</v>
      </c>
      <c r="F147" s="36" t="s">
        <v>66</v>
      </c>
      <c r="G147" s="36" t="s">
        <v>66</v>
      </c>
      <c r="H147" s="36">
        <v>5</v>
      </c>
      <c r="I147" s="36">
        <v>1</v>
      </c>
      <c r="J147" s="36">
        <v>3</v>
      </c>
      <c r="K147" s="36" t="s">
        <v>66</v>
      </c>
      <c r="L147" s="36">
        <v>3</v>
      </c>
      <c r="M147" s="38" t="s">
        <v>66</v>
      </c>
    </row>
    <row r="148" spans="1:14" s="10" customFormat="1" ht="18" customHeight="1" x14ac:dyDescent="0.2">
      <c r="A148" s="4"/>
      <c r="B148" s="3" t="s">
        <v>28</v>
      </c>
      <c r="C148" s="8"/>
      <c r="D148" s="33">
        <f>SUM(E148:M148)</f>
        <v>223</v>
      </c>
      <c r="E148" s="35">
        <v>3</v>
      </c>
      <c r="F148" s="35">
        <v>3</v>
      </c>
      <c r="G148" s="35">
        <v>7</v>
      </c>
      <c r="H148" s="35">
        <v>11</v>
      </c>
      <c r="I148" s="36">
        <v>24</v>
      </c>
      <c r="J148" s="36">
        <v>37</v>
      </c>
      <c r="K148" s="35">
        <v>62</v>
      </c>
      <c r="L148" s="35">
        <v>73</v>
      </c>
      <c r="M148" s="37">
        <v>3</v>
      </c>
      <c r="N148" s="29"/>
    </row>
    <row r="149" spans="1:14" s="10" customFormat="1" ht="17.25" customHeight="1" x14ac:dyDescent="0.2">
      <c r="A149" s="4"/>
      <c r="B149" s="4" t="s">
        <v>75</v>
      </c>
      <c r="C149" s="8"/>
      <c r="D149" s="33">
        <f>SUM(E149:M149)</f>
        <v>2</v>
      </c>
      <c r="E149" s="35" t="s">
        <v>66</v>
      </c>
      <c r="F149" s="36"/>
      <c r="G149" s="36" t="s">
        <v>66</v>
      </c>
      <c r="H149" s="35" t="s">
        <v>66</v>
      </c>
      <c r="I149" s="36">
        <v>1</v>
      </c>
      <c r="J149" s="36">
        <v>1</v>
      </c>
      <c r="K149" s="36" t="s">
        <v>66</v>
      </c>
      <c r="L149" s="36" t="s">
        <v>66</v>
      </c>
      <c r="M149" s="37" t="s">
        <v>66</v>
      </c>
      <c r="N149" s="29"/>
    </row>
    <row r="150" spans="1:14" s="4" customFormat="1" ht="18" customHeight="1" x14ac:dyDescent="0.2">
      <c r="B150" s="4" t="s">
        <v>23</v>
      </c>
      <c r="C150" s="8"/>
      <c r="D150" s="33">
        <f>SUM(E150:M150)</f>
        <v>9</v>
      </c>
      <c r="E150" s="36" t="s">
        <v>66</v>
      </c>
      <c r="F150" s="35">
        <v>1</v>
      </c>
      <c r="G150" s="35" t="s">
        <v>66</v>
      </c>
      <c r="H150" s="35">
        <v>2</v>
      </c>
      <c r="I150" s="36" t="s">
        <v>66</v>
      </c>
      <c r="J150" s="36" t="s">
        <v>66</v>
      </c>
      <c r="K150" s="36">
        <v>2</v>
      </c>
      <c r="L150" s="36">
        <v>4</v>
      </c>
      <c r="M150" s="37" t="s">
        <v>66</v>
      </c>
      <c r="N150" s="3"/>
    </row>
    <row r="151" spans="1:14" ht="21" customHeight="1" x14ac:dyDescent="0.2">
      <c r="A151" s="4" t="s">
        <v>11</v>
      </c>
      <c r="B151" s="11"/>
      <c r="C151" s="3"/>
      <c r="D151" s="33">
        <f>SUM(D152:D157)</f>
        <v>34</v>
      </c>
      <c r="E151" s="33">
        <f>SUM(E152:E157)</f>
        <v>0</v>
      </c>
      <c r="F151" s="33">
        <f>SUM(F152:F157)</f>
        <v>1</v>
      </c>
      <c r="G151" s="33">
        <f>SUM(G152:G157)</f>
        <v>0</v>
      </c>
      <c r="H151" s="33">
        <f t="shared" ref="H151:M151" si="33">SUM(H152:H157)</f>
        <v>2</v>
      </c>
      <c r="I151" s="33">
        <f t="shared" si="33"/>
        <v>4</v>
      </c>
      <c r="J151" s="33">
        <f t="shared" si="33"/>
        <v>6</v>
      </c>
      <c r="K151" s="33">
        <f t="shared" si="33"/>
        <v>11</v>
      </c>
      <c r="L151" s="33">
        <f t="shared" si="33"/>
        <v>9</v>
      </c>
      <c r="M151" s="34">
        <f t="shared" si="33"/>
        <v>1</v>
      </c>
    </row>
    <row r="152" spans="1:14" ht="18" customHeight="1" x14ac:dyDescent="0.2">
      <c r="A152" s="4"/>
      <c r="B152" s="4" t="s">
        <v>74</v>
      </c>
      <c r="C152" s="3"/>
      <c r="D152" s="33">
        <f t="shared" ref="D152:D168" si="34">SUM(E152:M152)</f>
        <v>10</v>
      </c>
      <c r="E152" s="35" t="s">
        <v>66</v>
      </c>
      <c r="F152" s="35" t="s">
        <v>66</v>
      </c>
      <c r="G152" s="35" t="s">
        <v>66</v>
      </c>
      <c r="H152" s="35">
        <v>1</v>
      </c>
      <c r="I152" s="35">
        <v>2</v>
      </c>
      <c r="J152" s="35">
        <v>3</v>
      </c>
      <c r="K152" s="36">
        <v>2</v>
      </c>
      <c r="L152" s="36">
        <v>2</v>
      </c>
      <c r="M152" s="37" t="s">
        <v>66</v>
      </c>
    </row>
    <row r="153" spans="1:14" ht="17.25" customHeight="1" x14ac:dyDescent="0.2">
      <c r="A153" s="4"/>
      <c r="B153" s="4" t="s">
        <v>30</v>
      </c>
      <c r="C153" s="3"/>
      <c r="D153" s="33">
        <f t="shared" si="34"/>
        <v>1</v>
      </c>
      <c r="E153" s="35" t="s">
        <v>66</v>
      </c>
      <c r="F153" s="35" t="s">
        <v>66</v>
      </c>
      <c r="G153" s="35" t="s">
        <v>66</v>
      </c>
      <c r="H153" s="35" t="s">
        <v>66</v>
      </c>
      <c r="I153" s="35" t="s">
        <v>66</v>
      </c>
      <c r="J153" s="35" t="s">
        <v>66</v>
      </c>
      <c r="K153" s="35" t="s">
        <v>66</v>
      </c>
      <c r="L153" s="36" t="s">
        <v>66</v>
      </c>
      <c r="M153" s="37">
        <v>1</v>
      </c>
    </row>
    <row r="154" spans="1:14" ht="18" customHeight="1" x14ac:dyDescent="0.2">
      <c r="A154" s="4"/>
      <c r="B154" s="3" t="s">
        <v>91</v>
      </c>
      <c r="C154" s="8"/>
      <c r="D154" s="33"/>
      <c r="E154" s="35"/>
      <c r="F154" s="35"/>
      <c r="G154" s="35"/>
      <c r="H154" s="35"/>
      <c r="I154" s="35"/>
      <c r="J154" s="35"/>
      <c r="K154" s="36"/>
      <c r="L154" s="35"/>
      <c r="M154" s="37"/>
    </row>
    <row r="155" spans="1:14" ht="13.5" customHeight="1" x14ac:dyDescent="0.2">
      <c r="A155" s="4"/>
      <c r="B155" s="3"/>
      <c r="C155" s="8" t="s">
        <v>92</v>
      </c>
      <c r="D155" s="33">
        <f t="shared" si="34"/>
        <v>1</v>
      </c>
      <c r="E155" s="35" t="s">
        <v>66</v>
      </c>
      <c r="F155" s="35" t="s">
        <v>66</v>
      </c>
      <c r="G155" s="35" t="s">
        <v>66</v>
      </c>
      <c r="H155" s="35" t="s">
        <v>66</v>
      </c>
      <c r="I155" s="35" t="s">
        <v>66</v>
      </c>
      <c r="J155" s="35" t="s">
        <v>66</v>
      </c>
      <c r="K155" s="36" t="s">
        <v>66</v>
      </c>
      <c r="L155" s="35">
        <v>1</v>
      </c>
      <c r="M155" s="37" t="s">
        <v>66</v>
      </c>
    </row>
    <row r="156" spans="1:14" ht="17.25" customHeight="1" x14ac:dyDescent="0.2">
      <c r="A156" s="4"/>
      <c r="B156" s="4" t="s">
        <v>31</v>
      </c>
      <c r="C156" s="3"/>
      <c r="D156" s="33">
        <f t="shared" si="34"/>
        <v>12</v>
      </c>
      <c r="E156" s="35" t="s">
        <v>66</v>
      </c>
      <c r="F156" s="35" t="s">
        <v>66</v>
      </c>
      <c r="G156" s="35" t="s">
        <v>66</v>
      </c>
      <c r="H156" s="35">
        <v>1</v>
      </c>
      <c r="I156" s="35">
        <v>1</v>
      </c>
      <c r="J156" s="36">
        <v>1</v>
      </c>
      <c r="K156" s="35">
        <v>7</v>
      </c>
      <c r="L156" s="36">
        <v>2</v>
      </c>
      <c r="M156" s="37" t="s">
        <v>66</v>
      </c>
    </row>
    <row r="157" spans="1:14" ht="17.25" customHeight="1" x14ac:dyDescent="0.2">
      <c r="A157" s="4"/>
      <c r="B157" s="4" t="s">
        <v>23</v>
      </c>
      <c r="C157" s="3"/>
      <c r="D157" s="33">
        <f t="shared" si="34"/>
        <v>10</v>
      </c>
      <c r="E157" s="35" t="s">
        <v>66</v>
      </c>
      <c r="F157" s="35">
        <v>1</v>
      </c>
      <c r="G157" s="35" t="s">
        <v>66</v>
      </c>
      <c r="H157" s="35" t="s">
        <v>66</v>
      </c>
      <c r="I157" s="35">
        <v>1</v>
      </c>
      <c r="J157" s="35">
        <v>2</v>
      </c>
      <c r="K157" s="36">
        <v>2</v>
      </c>
      <c r="L157" s="36">
        <v>4</v>
      </c>
      <c r="M157" s="37" t="s">
        <v>66</v>
      </c>
    </row>
    <row r="158" spans="1:14" ht="21" customHeight="1" x14ac:dyDescent="0.2">
      <c r="A158" s="4" t="s">
        <v>10</v>
      </c>
      <c r="B158" s="11"/>
      <c r="C158" s="3"/>
      <c r="D158" s="33">
        <f>SUM(D159:D168)</f>
        <v>347</v>
      </c>
      <c r="E158" s="33">
        <f>SUM(E159:E168)</f>
        <v>5</v>
      </c>
      <c r="F158" s="33">
        <f>SUM(F159:F168)</f>
        <v>0</v>
      </c>
      <c r="G158" s="33">
        <f t="shared" ref="G158:M158" si="35">SUM(G159:G168)</f>
        <v>11</v>
      </c>
      <c r="H158" s="33">
        <f t="shared" si="35"/>
        <v>26</v>
      </c>
      <c r="I158" s="33">
        <f t="shared" si="35"/>
        <v>39</v>
      </c>
      <c r="J158" s="33">
        <f t="shared" si="35"/>
        <v>58</v>
      </c>
      <c r="K158" s="33">
        <f t="shared" si="35"/>
        <v>92</v>
      </c>
      <c r="L158" s="33">
        <f t="shared" si="35"/>
        <v>115</v>
      </c>
      <c r="M158" s="34">
        <f t="shared" si="35"/>
        <v>1</v>
      </c>
    </row>
    <row r="159" spans="1:14" ht="17.25" customHeight="1" x14ac:dyDescent="0.2">
      <c r="A159" s="4"/>
      <c r="B159" s="3" t="s">
        <v>32</v>
      </c>
      <c r="C159" s="8"/>
      <c r="D159" s="33">
        <f t="shared" si="34"/>
        <v>3</v>
      </c>
      <c r="E159" s="36" t="s">
        <v>66</v>
      </c>
      <c r="F159" s="35" t="s">
        <v>66</v>
      </c>
      <c r="G159" s="36" t="s">
        <v>66</v>
      </c>
      <c r="H159" s="36">
        <v>1</v>
      </c>
      <c r="I159" s="36" t="s">
        <v>66</v>
      </c>
      <c r="J159" s="36" t="s">
        <v>66</v>
      </c>
      <c r="K159" s="36">
        <v>1</v>
      </c>
      <c r="L159" s="36">
        <v>1</v>
      </c>
      <c r="M159" s="37" t="s">
        <v>66</v>
      </c>
    </row>
    <row r="160" spans="1:14" ht="18" customHeight="1" x14ac:dyDescent="0.2">
      <c r="A160" s="4"/>
      <c r="B160" s="3" t="s">
        <v>33</v>
      </c>
      <c r="C160" s="8"/>
      <c r="D160" s="33">
        <f t="shared" si="34"/>
        <v>168</v>
      </c>
      <c r="E160" s="35">
        <v>4</v>
      </c>
      <c r="F160" s="35" t="s">
        <v>66</v>
      </c>
      <c r="G160" s="35">
        <v>7</v>
      </c>
      <c r="H160" s="35">
        <v>18</v>
      </c>
      <c r="I160" s="35">
        <v>26</v>
      </c>
      <c r="J160" s="35">
        <v>26</v>
      </c>
      <c r="K160" s="36">
        <v>45</v>
      </c>
      <c r="L160" s="36">
        <v>41</v>
      </c>
      <c r="M160" s="37">
        <v>1</v>
      </c>
    </row>
    <row r="161" spans="1:14" ht="17.25" customHeight="1" x14ac:dyDescent="0.2">
      <c r="A161" s="4"/>
      <c r="B161" s="4" t="s">
        <v>34</v>
      </c>
      <c r="C161" s="8"/>
      <c r="D161" s="33">
        <f t="shared" si="34"/>
        <v>31</v>
      </c>
      <c r="E161" s="36" t="s">
        <v>66</v>
      </c>
      <c r="F161" s="36" t="s">
        <v>66</v>
      </c>
      <c r="G161" s="36" t="s">
        <v>66</v>
      </c>
      <c r="H161" s="35">
        <v>1</v>
      </c>
      <c r="I161" s="36">
        <v>3</v>
      </c>
      <c r="J161" s="36">
        <v>7</v>
      </c>
      <c r="K161" s="36">
        <v>6</v>
      </c>
      <c r="L161" s="36">
        <v>14</v>
      </c>
      <c r="M161" s="38" t="s">
        <v>66</v>
      </c>
    </row>
    <row r="162" spans="1:14" ht="18" customHeight="1" x14ac:dyDescent="0.2">
      <c r="A162" s="4"/>
      <c r="B162" s="4" t="s">
        <v>64</v>
      </c>
      <c r="C162" s="8"/>
      <c r="D162" s="33">
        <f t="shared" si="34"/>
        <v>1</v>
      </c>
      <c r="E162" s="36" t="s">
        <v>66</v>
      </c>
      <c r="F162" s="36" t="s">
        <v>66</v>
      </c>
      <c r="G162" s="36" t="s">
        <v>66</v>
      </c>
      <c r="H162" s="35" t="s">
        <v>66</v>
      </c>
      <c r="I162" s="36" t="s">
        <v>66</v>
      </c>
      <c r="J162" s="36" t="s">
        <v>66</v>
      </c>
      <c r="K162" s="36">
        <v>1</v>
      </c>
      <c r="L162" s="36" t="s">
        <v>66</v>
      </c>
      <c r="M162" s="37" t="s">
        <v>66</v>
      </c>
    </row>
    <row r="163" spans="1:14" s="10" customFormat="1" ht="17.25" customHeight="1" x14ac:dyDescent="0.2">
      <c r="A163" s="4"/>
      <c r="B163" s="4" t="s">
        <v>35</v>
      </c>
      <c r="C163" s="8"/>
      <c r="D163" s="33">
        <f t="shared" si="34"/>
        <v>56</v>
      </c>
      <c r="E163" s="36" t="s">
        <v>66</v>
      </c>
      <c r="F163" s="36" t="s">
        <v>66</v>
      </c>
      <c r="G163" s="36" t="s">
        <v>66</v>
      </c>
      <c r="H163" s="36">
        <v>1</v>
      </c>
      <c r="I163" s="36">
        <v>1</v>
      </c>
      <c r="J163" s="36">
        <v>12</v>
      </c>
      <c r="K163" s="36">
        <v>13</v>
      </c>
      <c r="L163" s="36">
        <v>29</v>
      </c>
      <c r="M163" s="37" t="s">
        <v>66</v>
      </c>
      <c r="N163" s="29"/>
    </row>
    <row r="164" spans="1:14" s="10" customFormat="1" ht="17.25" customHeight="1" x14ac:dyDescent="0.2">
      <c r="A164" s="4"/>
      <c r="B164" s="4" t="s">
        <v>93</v>
      </c>
      <c r="C164" s="8"/>
      <c r="D164" s="33">
        <f>SUM(E164:M164)</f>
        <v>1</v>
      </c>
      <c r="E164" s="36" t="s">
        <v>66</v>
      </c>
      <c r="F164" s="36" t="s">
        <v>66</v>
      </c>
      <c r="G164" s="36" t="s">
        <v>66</v>
      </c>
      <c r="H164" s="36" t="s">
        <v>66</v>
      </c>
      <c r="I164" s="36" t="s">
        <v>66</v>
      </c>
      <c r="J164" s="36" t="s">
        <v>66</v>
      </c>
      <c r="K164" s="36" t="s">
        <v>66</v>
      </c>
      <c r="L164" s="36">
        <v>1</v>
      </c>
      <c r="M164" s="37" t="s">
        <v>66</v>
      </c>
      <c r="N164" s="29"/>
    </row>
    <row r="165" spans="1:14" s="10" customFormat="1" ht="17.25" customHeight="1" x14ac:dyDescent="0.2">
      <c r="A165" s="4"/>
      <c r="B165" s="3" t="s">
        <v>36</v>
      </c>
      <c r="C165" s="8"/>
      <c r="D165" s="33">
        <f t="shared" si="34"/>
        <v>5</v>
      </c>
      <c r="E165" s="36" t="s">
        <v>66</v>
      </c>
      <c r="F165" s="36" t="s">
        <v>66</v>
      </c>
      <c r="G165" s="36" t="s">
        <v>66</v>
      </c>
      <c r="H165" s="36" t="s">
        <v>66</v>
      </c>
      <c r="I165" s="36">
        <v>1</v>
      </c>
      <c r="J165" s="36">
        <v>1</v>
      </c>
      <c r="K165" s="36">
        <v>1</v>
      </c>
      <c r="L165" s="36">
        <v>2</v>
      </c>
      <c r="M165" s="37" t="s">
        <v>66</v>
      </c>
      <c r="N165" s="29"/>
    </row>
    <row r="166" spans="1:14" s="10" customFormat="1" ht="17.25" customHeight="1" x14ac:dyDescent="0.2">
      <c r="A166" s="4"/>
      <c r="B166" s="4" t="s">
        <v>37</v>
      </c>
      <c r="C166" s="8"/>
      <c r="D166" s="33">
        <f t="shared" si="34"/>
        <v>60</v>
      </c>
      <c r="E166" s="36">
        <v>1</v>
      </c>
      <c r="F166" s="36" t="s">
        <v>66</v>
      </c>
      <c r="G166" s="36">
        <v>4</v>
      </c>
      <c r="H166" s="36">
        <v>5</v>
      </c>
      <c r="I166" s="36">
        <v>5</v>
      </c>
      <c r="J166" s="36">
        <v>9</v>
      </c>
      <c r="K166" s="36">
        <v>17</v>
      </c>
      <c r="L166" s="36">
        <v>19</v>
      </c>
      <c r="M166" s="37" t="s">
        <v>66</v>
      </c>
      <c r="N166" s="29"/>
    </row>
    <row r="167" spans="1:14" ht="18" customHeight="1" x14ac:dyDescent="0.2">
      <c r="A167" s="4"/>
      <c r="B167" s="4" t="s">
        <v>38</v>
      </c>
      <c r="C167" s="8"/>
      <c r="D167" s="33">
        <f t="shared" si="34"/>
        <v>18</v>
      </c>
      <c r="E167" s="35" t="s">
        <v>66</v>
      </c>
      <c r="F167" s="35" t="s">
        <v>66</v>
      </c>
      <c r="G167" s="35" t="s">
        <v>66</v>
      </c>
      <c r="H167" s="35" t="s">
        <v>66</v>
      </c>
      <c r="I167" s="35">
        <v>2</v>
      </c>
      <c r="J167" s="36">
        <v>3</v>
      </c>
      <c r="K167" s="36">
        <v>5</v>
      </c>
      <c r="L167" s="36">
        <v>8</v>
      </c>
      <c r="M167" s="37" t="s">
        <v>66</v>
      </c>
    </row>
    <row r="168" spans="1:14" ht="17.25" customHeight="1" x14ac:dyDescent="0.2">
      <c r="A168" s="4"/>
      <c r="B168" s="4" t="s">
        <v>23</v>
      </c>
      <c r="C168" s="8"/>
      <c r="D168" s="33">
        <f t="shared" si="34"/>
        <v>4</v>
      </c>
      <c r="E168" s="35" t="s">
        <v>66</v>
      </c>
      <c r="F168" s="35" t="s">
        <v>66</v>
      </c>
      <c r="G168" s="35" t="s">
        <v>66</v>
      </c>
      <c r="H168" s="35" t="s">
        <v>66</v>
      </c>
      <c r="I168" s="36">
        <v>1</v>
      </c>
      <c r="J168" s="36" t="s">
        <v>66</v>
      </c>
      <c r="K168" s="35">
        <v>3</v>
      </c>
      <c r="L168" s="36" t="s">
        <v>66</v>
      </c>
      <c r="M168" s="37" t="s">
        <v>66</v>
      </c>
    </row>
    <row r="169" spans="1:14" ht="21" customHeight="1" x14ac:dyDescent="0.2">
      <c r="A169" s="13" t="s">
        <v>8</v>
      </c>
      <c r="B169" s="11"/>
      <c r="C169" s="3"/>
      <c r="D169" s="33">
        <f>SUM(D170:D184)</f>
        <v>225</v>
      </c>
      <c r="E169" s="33">
        <f t="shared" ref="E169:M169" si="36">SUM(E170:E184)</f>
        <v>3</v>
      </c>
      <c r="F169" s="33">
        <f t="shared" si="36"/>
        <v>1</v>
      </c>
      <c r="G169" s="33">
        <f t="shared" si="36"/>
        <v>4</v>
      </c>
      <c r="H169" s="33">
        <f t="shared" si="36"/>
        <v>8</v>
      </c>
      <c r="I169" s="33">
        <f t="shared" si="36"/>
        <v>29</v>
      </c>
      <c r="J169" s="33">
        <f t="shared" si="36"/>
        <v>51</v>
      </c>
      <c r="K169" s="33">
        <f t="shared" si="36"/>
        <v>70</v>
      </c>
      <c r="L169" s="33">
        <f t="shared" si="36"/>
        <v>55</v>
      </c>
      <c r="M169" s="34">
        <f t="shared" si="36"/>
        <v>4</v>
      </c>
    </row>
    <row r="170" spans="1:14" ht="17.25" customHeight="1" x14ac:dyDescent="0.2">
      <c r="A170" s="4"/>
      <c r="B170" s="4" t="s">
        <v>72</v>
      </c>
      <c r="C170" s="3"/>
      <c r="D170" s="33">
        <f t="shared" ref="D170:D179" si="37">SUM(E170:M170)</f>
        <v>2</v>
      </c>
      <c r="E170" s="36" t="s">
        <v>66</v>
      </c>
      <c r="F170" s="36" t="s">
        <v>66</v>
      </c>
      <c r="G170" s="36" t="s">
        <v>66</v>
      </c>
      <c r="H170" s="36" t="s">
        <v>66</v>
      </c>
      <c r="I170" s="36" t="s">
        <v>66</v>
      </c>
      <c r="J170" s="36" t="s">
        <v>66</v>
      </c>
      <c r="K170" s="36">
        <v>1</v>
      </c>
      <c r="L170" s="36">
        <v>1</v>
      </c>
      <c r="M170" s="37" t="s">
        <v>66</v>
      </c>
    </row>
    <row r="171" spans="1:14" ht="16.5" customHeight="1" x14ac:dyDescent="0.2">
      <c r="A171" s="4"/>
      <c r="B171" s="4" t="s">
        <v>99</v>
      </c>
      <c r="C171" s="3"/>
      <c r="D171" s="33">
        <f t="shared" si="37"/>
        <v>3</v>
      </c>
      <c r="E171" s="36" t="s">
        <v>66</v>
      </c>
      <c r="F171" s="36" t="s">
        <v>66</v>
      </c>
      <c r="G171" s="36" t="s">
        <v>66</v>
      </c>
      <c r="H171" s="36">
        <v>1</v>
      </c>
      <c r="I171" s="36">
        <v>1</v>
      </c>
      <c r="J171" s="36" t="s">
        <v>66</v>
      </c>
      <c r="K171" s="36">
        <v>1</v>
      </c>
      <c r="L171" s="36" t="s">
        <v>66</v>
      </c>
      <c r="M171" s="38" t="s">
        <v>66</v>
      </c>
    </row>
    <row r="172" spans="1:14" ht="17.25" customHeight="1" x14ac:dyDescent="0.2">
      <c r="A172" s="4"/>
      <c r="B172" s="4" t="s">
        <v>39</v>
      </c>
      <c r="C172" s="3"/>
      <c r="D172" s="33">
        <f t="shared" si="37"/>
        <v>14</v>
      </c>
      <c r="E172" s="35">
        <v>2</v>
      </c>
      <c r="F172" s="35" t="s">
        <v>66</v>
      </c>
      <c r="G172" s="36">
        <v>2</v>
      </c>
      <c r="H172" s="36">
        <v>1</v>
      </c>
      <c r="I172" s="36">
        <v>1</v>
      </c>
      <c r="J172" s="36">
        <v>2</v>
      </c>
      <c r="K172" s="36">
        <v>2</v>
      </c>
      <c r="L172" s="36">
        <v>3</v>
      </c>
      <c r="M172" s="37">
        <v>1</v>
      </c>
    </row>
    <row r="173" spans="1:14" ht="17.25" customHeight="1" x14ac:dyDescent="0.2">
      <c r="A173" s="4"/>
      <c r="B173" s="4" t="s">
        <v>60</v>
      </c>
      <c r="C173" s="3"/>
      <c r="D173" s="33">
        <f t="shared" si="37"/>
        <v>1</v>
      </c>
      <c r="E173" s="36" t="s">
        <v>66</v>
      </c>
      <c r="F173" s="36" t="s">
        <v>66</v>
      </c>
      <c r="G173" s="36" t="s">
        <v>66</v>
      </c>
      <c r="H173" s="36" t="s">
        <v>66</v>
      </c>
      <c r="I173" s="36" t="s">
        <v>66</v>
      </c>
      <c r="J173" s="36" t="s">
        <v>66</v>
      </c>
      <c r="K173" s="36">
        <v>1</v>
      </c>
      <c r="L173" s="36" t="s">
        <v>66</v>
      </c>
      <c r="M173" s="37" t="s">
        <v>66</v>
      </c>
    </row>
    <row r="174" spans="1:14" ht="16.5" customHeight="1" x14ac:dyDescent="0.2">
      <c r="A174" s="4"/>
      <c r="B174" s="4" t="s">
        <v>108</v>
      </c>
      <c r="C174" s="3"/>
      <c r="D174" s="33">
        <f t="shared" si="37"/>
        <v>1</v>
      </c>
      <c r="E174" s="36" t="s">
        <v>66</v>
      </c>
      <c r="F174" s="36" t="s">
        <v>66</v>
      </c>
      <c r="G174" s="36" t="s">
        <v>66</v>
      </c>
      <c r="H174" s="36" t="s">
        <v>66</v>
      </c>
      <c r="I174" s="36" t="s">
        <v>66</v>
      </c>
      <c r="J174" s="36">
        <v>1</v>
      </c>
      <c r="K174" s="36" t="s">
        <v>66</v>
      </c>
      <c r="L174" s="36" t="s">
        <v>66</v>
      </c>
      <c r="M174" s="38" t="s">
        <v>66</v>
      </c>
    </row>
    <row r="175" spans="1:14" ht="18" customHeight="1" x14ac:dyDescent="0.2">
      <c r="A175" s="4"/>
      <c r="B175" s="4" t="s">
        <v>40</v>
      </c>
      <c r="C175" s="3"/>
      <c r="D175" s="33">
        <f t="shared" si="37"/>
        <v>73</v>
      </c>
      <c r="E175" s="36">
        <v>1</v>
      </c>
      <c r="F175" s="36">
        <v>1</v>
      </c>
      <c r="G175" s="36">
        <v>1</v>
      </c>
      <c r="H175" s="36">
        <v>4</v>
      </c>
      <c r="I175" s="36">
        <v>11</v>
      </c>
      <c r="J175" s="36">
        <v>19</v>
      </c>
      <c r="K175" s="36">
        <v>22</v>
      </c>
      <c r="L175" s="36">
        <v>13</v>
      </c>
      <c r="M175" s="37">
        <v>1</v>
      </c>
    </row>
    <row r="176" spans="1:14" ht="17.25" customHeight="1" x14ac:dyDescent="0.2">
      <c r="A176" s="4"/>
      <c r="B176" s="4" t="s">
        <v>41</v>
      </c>
      <c r="C176" s="3"/>
      <c r="D176" s="33">
        <f t="shared" si="37"/>
        <v>8</v>
      </c>
      <c r="E176" s="35" t="s">
        <v>66</v>
      </c>
      <c r="F176" s="35" t="s">
        <v>66</v>
      </c>
      <c r="G176" s="35" t="s">
        <v>66</v>
      </c>
      <c r="H176" s="35" t="s">
        <v>66</v>
      </c>
      <c r="I176" s="36">
        <v>1</v>
      </c>
      <c r="J176" s="36">
        <v>2</v>
      </c>
      <c r="K176" s="36">
        <v>2</v>
      </c>
      <c r="L176" s="36">
        <v>3</v>
      </c>
      <c r="M176" s="37"/>
    </row>
    <row r="177" spans="1:14" ht="16.5" customHeight="1" x14ac:dyDescent="0.2">
      <c r="A177" s="4"/>
      <c r="B177" s="4" t="s">
        <v>42</v>
      </c>
      <c r="C177" s="3"/>
      <c r="D177" s="33">
        <f t="shared" si="37"/>
        <v>100</v>
      </c>
      <c r="E177" s="36" t="s">
        <v>66</v>
      </c>
      <c r="F177" s="36" t="s">
        <v>66</v>
      </c>
      <c r="G177" s="36" t="s">
        <v>66</v>
      </c>
      <c r="H177" s="36">
        <v>2</v>
      </c>
      <c r="I177" s="36">
        <v>9</v>
      </c>
      <c r="J177" s="36">
        <v>22</v>
      </c>
      <c r="K177" s="36">
        <v>37</v>
      </c>
      <c r="L177" s="36">
        <v>28</v>
      </c>
      <c r="M177" s="38">
        <v>2</v>
      </c>
    </row>
    <row r="178" spans="1:14" s="4" customFormat="1" ht="17.25" customHeight="1" x14ac:dyDescent="0.2">
      <c r="B178" s="4" t="s">
        <v>69</v>
      </c>
      <c r="C178" s="7"/>
      <c r="D178" s="33">
        <f t="shared" si="37"/>
        <v>2</v>
      </c>
      <c r="E178" s="35" t="s">
        <v>66</v>
      </c>
      <c r="F178" s="35" t="s">
        <v>66</v>
      </c>
      <c r="G178" s="35" t="s">
        <v>66</v>
      </c>
      <c r="H178" s="35" t="s">
        <v>66</v>
      </c>
      <c r="I178" s="35">
        <v>1</v>
      </c>
      <c r="J178" s="35" t="s">
        <v>66</v>
      </c>
      <c r="K178" s="35">
        <v>1</v>
      </c>
      <c r="L178" s="36" t="s">
        <v>66</v>
      </c>
      <c r="M178" s="37" t="s">
        <v>66</v>
      </c>
      <c r="N178" s="3"/>
    </row>
    <row r="179" spans="1:14" s="4" customFormat="1" ht="18.75" customHeight="1" x14ac:dyDescent="0.2">
      <c r="B179" s="4" t="s">
        <v>61</v>
      </c>
      <c r="C179" s="3"/>
      <c r="D179" s="33">
        <f t="shared" si="37"/>
        <v>5</v>
      </c>
      <c r="E179" s="35" t="s">
        <v>66</v>
      </c>
      <c r="F179" s="35" t="s">
        <v>66</v>
      </c>
      <c r="G179" s="35" t="s">
        <v>66</v>
      </c>
      <c r="H179" s="35" t="s">
        <v>66</v>
      </c>
      <c r="I179" s="35">
        <v>1</v>
      </c>
      <c r="J179" s="35" t="s">
        <v>66</v>
      </c>
      <c r="K179" s="35">
        <v>2</v>
      </c>
      <c r="L179" s="36">
        <v>2</v>
      </c>
      <c r="M179" s="37" t="s">
        <v>66</v>
      </c>
      <c r="N179" s="3"/>
    </row>
    <row r="180" spans="1:14" ht="15" customHeight="1" x14ac:dyDescent="0.2">
      <c r="A180" s="13" t="s">
        <v>102</v>
      </c>
      <c r="B180" s="11"/>
      <c r="C180" s="3"/>
      <c r="D180" s="33"/>
      <c r="E180" s="36"/>
      <c r="F180" s="36"/>
      <c r="G180" s="36"/>
      <c r="H180" s="36"/>
      <c r="I180" s="36"/>
      <c r="J180" s="36"/>
      <c r="K180" s="36"/>
      <c r="L180" s="36"/>
      <c r="M180" s="37"/>
    </row>
    <row r="181" spans="1:14" ht="17.25" customHeight="1" x14ac:dyDescent="0.2">
      <c r="A181" s="4"/>
      <c r="B181" s="4" t="s">
        <v>62</v>
      </c>
      <c r="C181" s="3"/>
      <c r="D181" s="33">
        <f>SUM(E181:M181)</f>
        <v>1</v>
      </c>
      <c r="E181" s="35" t="s">
        <v>66</v>
      </c>
      <c r="F181" s="35" t="s">
        <v>66</v>
      </c>
      <c r="G181" s="35" t="s">
        <v>66</v>
      </c>
      <c r="H181" s="35" t="s">
        <v>66</v>
      </c>
      <c r="I181" s="36" t="s">
        <v>66</v>
      </c>
      <c r="J181" s="36">
        <v>1</v>
      </c>
      <c r="K181" s="36" t="s">
        <v>66</v>
      </c>
      <c r="L181" s="36" t="s">
        <v>66</v>
      </c>
      <c r="M181" s="37" t="s">
        <v>66</v>
      </c>
    </row>
    <row r="182" spans="1:14" ht="17.25" customHeight="1" x14ac:dyDescent="0.2">
      <c r="A182" s="4"/>
      <c r="B182" s="4" t="s">
        <v>43</v>
      </c>
      <c r="C182" s="3"/>
      <c r="D182" s="33">
        <f>SUM(E182:M182)</f>
        <v>5</v>
      </c>
      <c r="E182" s="35" t="s">
        <v>66</v>
      </c>
      <c r="F182" s="35" t="s">
        <v>66</v>
      </c>
      <c r="G182" s="35" t="s">
        <v>66</v>
      </c>
      <c r="H182" s="35" t="s">
        <v>66</v>
      </c>
      <c r="I182" s="35">
        <v>1</v>
      </c>
      <c r="J182" s="36">
        <v>2</v>
      </c>
      <c r="K182" s="36">
        <v>1</v>
      </c>
      <c r="L182" s="36">
        <v>1</v>
      </c>
      <c r="M182" s="37" t="s">
        <v>66</v>
      </c>
    </row>
    <row r="183" spans="1:14" ht="17.25" customHeight="1" x14ac:dyDescent="0.2">
      <c r="A183" s="4"/>
      <c r="B183" s="4" t="s">
        <v>44</v>
      </c>
      <c r="C183" s="3"/>
      <c r="D183" s="33">
        <f>SUM(E183:M183)</f>
        <v>5</v>
      </c>
      <c r="E183" s="35" t="s">
        <v>66</v>
      </c>
      <c r="F183" s="35" t="s">
        <v>66</v>
      </c>
      <c r="G183" s="35" t="s">
        <v>66</v>
      </c>
      <c r="H183" s="35" t="s">
        <v>66</v>
      </c>
      <c r="I183" s="35">
        <v>1</v>
      </c>
      <c r="J183" s="36">
        <v>1</v>
      </c>
      <c r="K183" s="36" t="s">
        <v>66</v>
      </c>
      <c r="L183" s="36">
        <v>3</v>
      </c>
      <c r="M183" s="37" t="s">
        <v>66</v>
      </c>
    </row>
    <row r="184" spans="1:14" ht="17.25" customHeight="1" x14ac:dyDescent="0.2">
      <c r="A184" s="4"/>
      <c r="B184" s="4" t="s">
        <v>45</v>
      </c>
      <c r="C184" s="7"/>
      <c r="D184" s="33">
        <f>SUM(E184:M184)</f>
        <v>5</v>
      </c>
      <c r="E184" s="35" t="s">
        <v>66</v>
      </c>
      <c r="F184" s="35" t="s">
        <v>66</v>
      </c>
      <c r="G184" s="35">
        <v>1</v>
      </c>
      <c r="H184" s="35" t="s">
        <v>66</v>
      </c>
      <c r="I184" s="35">
        <v>2</v>
      </c>
      <c r="J184" s="36">
        <v>1</v>
      </c>
      <c r="K184" s="36" t="s">
        <v>66</v>
      </c>
      <c r="L184" s="36">
        <v>1</v>
      </c>
      <c r="M184" s="37" t="s">
        <v>66</v>
      </c>
    </row>
    <row r="185" spans="1:14" ht="18.75" customHeight="1" x14ac:dyDescent="0.2">
      <c r="A185" s="4" t="s">
        <v>95</v>
      </c>
      <c r="B185" s="4"/>
      <c r="C185" s="4"/>
      <c r="D185" s="33"/>
      <c r="E185" s="35"/>
      <c r="F185" s="35"/>
      <c r="G185" s="35"/>
      <c r="H185" s="35"/>
      <c r="I185" s="35"/>
      <c r="J185" s="36"/>
      <c r="K185" s="36"/>
      <c r="L185" s="36"/>
      <c r="M185" s="37"/>
    </row>
    <row r="186" spans="1:14" ht="13.5" customHeight="1" x14ac:dyDescent="0.2">
      <c r="A186" s="4"/>
      <c r="B186" s="3" t="s">
        <v>96</v>
      </c>
      <c r="C186" s="13"/>
      <c r="D186" s="33"/>
      <c r="E186" s="35"/>
      <c r="F186" s="35"/>
      <c r="G186" s="35"/>
      <c r="H186" s="35"/>
      <c r="I186" s="35"/>
      <c r="J186" s="36"/>
      <c r="K186" s="36"/>
      <c r="L186" s="36"/>
      <c r="M186" s="37"/>
    </row>
    <row r="187" spans="1:14" ht="13.5" customHeight="1" x14ac:dyDescent="0.2">
      <c r="A187" s="4"/>
      <c r="B187" s="3" t="s">
        <v>97</v>
      </c>
      <c r="C187" s="4"/>
      <c r="D187" s="33">
        <f>SUM(E187:M187)</f>
        <v>1</v>
      </c>
      <c r="E187" s="35" t="s">
        <v>66</v>
      </c>
      <c r="F187" s="35" t="s">
        <v>66</v>
      </c>
      <c r="G187" s="35" t="s">
        <v>66</v>
      </c>
      <c r="H187" s="35" t="s">
        <v>66</v>
      </c>
      <c r="I187" s="35" t="s">
        <v>66</v>
      </c>
      <c r="J187" s="35" t="s">
        <v>66</v>
      </c>
      <c r="K187" s="35">
        <v>1</v>
      </c>
      <c r="L187" s="35" t="s">
        <v>66</v>
      </c>
      <c r="M187" s="37" t="s">
        <v>66</v>
      </c>
    </row>
    <row r="188" spans="1:14" ht="21" customHeight="1" x14ac:dyDescent="0.2">
      <c r="A188" s="3" t="s">
        <v>76</v>
      </c>
      <c r="B188" s="11"/>
      <c r="C188" s="7"/>
      <c r="D188" s="33">
        <f>SUM(D189:D198)</f>
        <v>367</v>
      </c>
      <c r="E188" s="33">
        <f t="shared" ref="E188:M188" si="38">SUM(E189:E198)</f>
        <v>5</v>
      </c>
      <c r="F188" s="33">
        <f t="shared" si="38"/>
        <v>9</v>
      </c>
      <c r="G188" s="33">
        <f t="shared" si="38"/>
        <v>10</v>
      </c>
      <c r="H188" s="33">
        <f t="shared" si="38"/>
        <v>24</v>
      </c>
      <c r="I188" s="33">
        <f t="shared" si="38"/>
        <v>42</v>
      </c>
      <c r="J188" s="33">
        <f t="shared" si="38"/>
        <v>78</v>
      </c>
      <c r="K188" s="33">
        <f t="shared" si="38"/>
        <v>90</v>
      </c>
      <c r="L188" s="33">
        <f t="shared" si="38"/>
        <v>99</v>
      </c>
      <c r="M188" s="34">
        <f t="shared" si="38"/>
        <v>10</v>
      </c>
    </row>
    <row r="189" spans="1:14" ht="17.25" customHeight="1" x14ac:dyDescent="0.2">
      <c r="A189" s="4"/>
      <c r="B189" s="4" t="s">
        <v>98</v>
      </c>
      <c r="C189" s="8"/>
      <c r="D189" s="33">
        <f t="shared" ref="D189:D196" si="39">SUM(E189:M189)</f>
        <v>4</v>
      </c>
      <c r="E189" s="41" t="s">
        <v>66</v>
      </c>
      <c r="F189" s="41" t="s">
        <v>66</v>
      </c>
      <c r="G189" s="41" t="s">
        <v>66</v>
      </c>
      <c r="H189" s="41">
        <v>1</v>
      </c>
      <c r="I189" s="41" t="s">
        <v>66</v>
      </c>
      <c r="J189" s="36">
        <v>1</v>
      </c>
      <c r="K189" s="36">
        <v>1</v>
      </c>
      <c r="L189" s="42">
        <v>1</v>
      </c>
      <c r="M189" s="38" t="s">
        <v>66</v>
      </c>
    </row>
    <row r="190" spans="1:14" ht="17.25" customHeight="1" x14ac:dyDescent="0.2">
      <c r="A190" s="4"/>
      <c r="B190" s="4" t="s">
        <v>46</v>
      </c>
      <c r="C190" s="8"/>
      <c r="D190" s="33">
        <f>SUM(E190:M190)</f>
        <v>252</v>
      </c>
      <c r="E190" s="41">
        <v>3</v>
      </c>
      <c r="F190" s="41">
        <v>7</v>
      </c>
      <c r="G190" s="41">
        <v>8</v>
      </c>
      <c r="H190" s="41">
        <v>17</v>
      </c>
      <c r="I190" s="41">
        <v>31</v>
      </c>
      <c r="J190" s="36">
        <v>52</v>
      </c>
      <c r="K190" s="36">
        <v>63</v>
      </c>
      <c r="L190" s="42">
        <v>62</v>
      </c>
      <c r="M190" s="38">
        <v>9</v>
      </c>
    </row>
    <row r="191" spans="1:14" ht="17.25" customHeight="1" x14ac:dyDescent="0.2">
      <c r="A191" s="4"/>
      <c r="B191" s="4" t="s">
        <v>47</v>
      </c>
      <c r="C191" s="8"/>
      <c r="D191" s="33">
        <f t="shared" si="39"/>
        <v>14</v>
      </c>
      <c r="E191" s="36">
        <v>1</v>
      </c>
      <c r="F191" s="35" t="s">
        <v>66</v>
      </c>
      <c r="G191" s="35" t="s">
        <v>66</v>
      </c>
      <c r="H191" s="36" t="s">
        <v>66</v>
      </c>
      <c r="I191" s="35">
        <v>1</v>
      </c>
      <c r="J191" s="36">
        <v>2</v>
      </c>
      <c r="K191" s="36">
        <v>4</v>
      </c>
      <c r="L191" s="38">
        <v>6</v>
      </c>
      <c r="M191" s="37" t="s">
        <v>66</v>
      </c>
    </row>
    <row r="192" spans="1:14" ht="17.25" customHeight="1" x14ac:dyDescent="0.2">
      <c r="A192" s="4"/>
      <c r="B192" s="4" t="s">
        <v>48</v>
      </c>
      <c r="C192" s="8"/>
      <c r="D192" s="33">
        <f t="shared" si="39"/>
        <v>32</v>
      </c>
      <c r="E192" s="36" t="s">
        <v>66</v>
      </c>
      <c r="F192" s="35">
        <v>2</v>
      </c>
      <c r="G192" s="35">
        <v>1</v>
      </c>
      <c r="H192" s="36" t="s">
        <v>66</v>
      </c>
      <c r="I192" s="36">
        <v>4</v>
      </c>
      <c r="J192" s="36">
        <v>6</v>
      </c>
      <c r="K192" s="36">
        <v>5</v>
      </c>
      <c r="L192" s="38">
        <v>14</v>
      </c>
      <c r="M192" s="37" t="s">
        <v>66</v>
      </c>
    </row>
    <row r="193" spans="1:14" ht="17.25" customHeight="1" x14ac:dyDescent="0.2">
      <c r="A193" s="4"/>
      <c r="B193" s="4" t="s">
        <v>49</v>
      </c>
      <c r="C193" s="8"/>
      <c r="D193" s="33">
        <f t="shared" si="39"/>
        <v>11</v>
      </c>
      <c r="E193" s="36" t="s">
        <v>66</v>
      </c>
      <c r="F193" s="35" t="s">
        <v>66</v>
      </c>
      <c r="G193" s="35" t="s">
        <v>66</v>
      </c>
      <c r="H193" s="36" t="s">
        <v>66</v>
      </c>
      <c r="I193" s="36" t="s">
        <v>66</v>
      </c>
      <c r="J193" s="36">
        <v>3</v>
      </c>
      <c r="K193" s="36">
        <v>4</v>
      </c>
      <c r="L193" s="38">
        <v>4</v>
      </c>
      <c r="M193" s="37" t="s">
        <v>66</v>
      </c>
    </row>
    <row r="194" spans="1:14" s="10" customFormat="1" ht="17.25" customHeight="1" x14ac:dyDescent="0.2">
      <c r="A194" s="4"/>
      <c r="B194" s="4" t="s">
        <v>50</v>
      </c>
      <c r="C194" s="8"/>
      <c r="D194" s="33">
        <f t="shared" si="39"/>
        <v>17</v>
      </c>
      <c r="E194" s="35">
        <v>1</v>
      </c>
      <c r="F194" s="35" t="s">
        <v>66</v>
      </c>
      <c r="G194" s="35" t="s">
        <v>66</v>
      </c>
      <c r="H194" s="35">
        <v>1</v>
      </c>
      <c r="I194" s="36" t="s">
        <v>66</v>
      </c>
      <c r="J194" s="35">
        <v>2</v>
      </c>
      <c r="K194" s="36">
        <v>6</v>
      </c>
      <c r="L194" s="38">
        <v>7</v>
      </c>
      <c r="M194" s="37" t="s">
        <v>66</v>
      </c>
      <c r="N194" s="29"/>
    </row>
    <row r="195" spans="1:14" ht="17.25" customHeight="1" x14ac:dyDescent="0.2">
      <c r="A195" s="4"/>
      <c r="B195" s="4" t="s">
        <v>70</v>
      </c>
      <c r="C195" s="8"/>
      <c r="D195" s="33">
        <f>SUM(E195:M195)</f>
        <v>1</v>
      </c>
      <c r="E195" s="35" t="s">
        <v>66</v>
      </c>
      <c r="F195" s="35" t="s">
        <v>66</v>
      </c>
      <c r="G195" s="35" t="s">
        <v>66</v>
      </c>
      <c r="H195" s="36" t="s">
        <v>66</v>
      </c>
      <c r="I195" s="36" t="s">
        <v>66</v>
      </c>
      <c r="J195" s="36" t="s">
        <v>66</v>
      </c>
      <c r="K195" s="36" t="s">
        <v>66</v>
      </c>
      <c r="L195" s="35">
        <v>1</v>
      </c>
      <c r="M195" s="37" t="s">
        <v>66</v>
      </c>
    </row>
    <row r="196" spans="1:14" ht="17.25" customHeight="1" x14ac:dyDescent="0.2">
      <c r="A196" s="4"/>
      <c r="B196" s="4" t="s">
        <v>71</v>
      </c>
      <c r="C196" s="8"/>
      <c r="D196" s="33">
        <f t="shared" si="39"/>
        <v>1</v>
      </c>
      <c r="E196" s="35" t="s">
        <v>66</v>
      </c>
      <c r="F196" s="35" t="s">
        <v>66</v>
      </c>
      <c r="G196" s="35" t="s">
        <v>66</v>
      </c>
      <c r="H196" s="36" t="s">
        <v>66</v>
      </c>
      <c r="I196" s="36" t="s">
        <v>66</v>
      </c>
      <c r="J196" s="36" t="s">
        <v>66</v>
      </c>
      <c r="K196" s="36" t="s">
        <v>66</v>
      </c>
      <c r="L196" s="35" t="s">
        <v>66</v>
      </c>
      <c r="M196" s="37">
        <v>1</v>
      </c>
    </row>
    <row r="197" spans="1:14" ht="17.25" customHeight="1" x14ac:dyDescent="0.2">
      <c r="A197" s="4"/>
      <c r="B197" s="4" t="s">
        <v>51</v>
      </c>
      <c r="C197" s="8"/>
      <c r="D197" s="33">
        <f>SUM(E197:M197)</f>
        <v>11</v>
      </c>
      <c r="E197" s="36" t="s">
        <v>66</v>
      </c>
      <c r="F197" s="35" t="s">
        <v>66</v>
      </c>
      <c r="G197" s="35" t="s">
        <v>66</v>
      </c>
      <c r="H197" s="36">
        <v>2</v>
      </c>
      <c r="I197" s="36">
        <v>4</v>
      </c>
      <c r="J197" s="36">
        <v>3</v>
      </c>
      <c r="K197" s="36">
        <v>1</v>
      </c>
      <c r="L197" s="38">
        <v>1</v>
      </c>
      <c r="M197" s="37" t="s">
        <v>66</v>
      </c>
    </row>
    <row r="198" spans="1:14" ht="17.25" customHeight="1" x14ac:dyDescent="0.2">
      <c r="A198" s="4"/>
      <c r="B198" s="4" t="s">
        <v>45</v>
      </c>
      <c r="C198" s="4"/>
      <c r="D198" s="33">
        <f>SUM(E198:M198)</f>
        <v>24</v>
      </c>
      <c r="E198" s="36" t="s">
        <v>66</v>
      </c>
      <c r="F198" s="35" t="s">
        <v>66</v>
      </c>
      <c r="G198" s="36">
        <v>1</v>
      </c>
      <c r="H198" s="36">
        <v>3</v>
      </c>
      <c r="I198" s="36">
        <v>2</v>
      </c>
      <c r="J198" s="36">
        <v>9</v>
      </c>
      <c r="K198" s="36">
        <v>6</v>
      </c>
      <c r="L198" s="38">
        <v>3</v>
      </c>
      <c r="M198" s="37" t="s">
        <v>66</v>
      </c>
    </row>
    <row r="199" spans="1:14" ht="21" customHeight="1" x14ac:dyDescent="0.2">
      <c r="A199" s="5" t="s">
        <v>7</v>
      </c>
      <c r="B199" s="11"/>
      <c r="C199" s="5"/>
      <c r="D199" s="33">
        <f>SUM(E199:M199)</f>
        <v>11</v>
      </c>
      <c r="E199" s="36">
        <v>1</v>
      </c>
      <c r="F199" s="35" t="s">
        <v>66</v>
      </c>
      <c r="G199" s="35" t="s">
        <v>66</v>
      </c>
      <c r="H199" s="35" t="s">
        <v>66</v>
      </c>
      <c r="I199" s="35" t="s">
        <v>66</v>
      </c>
      <c r="J199" s="35">
        <v>1</v>
      </c>
      <c r="K199" s="36">
        <v>4</v>
      </c>
      <c r="L199" s="35">
        <v>4</v>
      </c>
      <c r="M199" s="37">
        <v>1</v>
      </c>
    </row>
    <row r="200" spans="1:14" ht="21.75" customHeight="1" x14ac:dyDescent="0.2">
      <c r="A200" s="51" t="s">
        <v>53</v>
      </c>
      <c r="B200" s="51"/>
      <c r="C200" s="52"/>
      <c r="D200" s="33">
        <f t="shared" ref="D200:M200" si="40">SUM(D201,D203,D205,D206,D213,D222,D226,D232,D242,D250)</f>
        <v>457</v>
      </c>
      <c r="E200" s="33">
        <f t="shared" si="40"/>
        <v>6</v>
      </c>
      <c r="F200" s="33">
        <f t="shared" si="40"/>
        <v>7</v>
      </c>
      <c r="G200" s="33">
        <f t="shared" si="40"/>
        <v>17</v>
      </c>
      <c r="H200" s="33">
        <f t="shared" si="40"/>
        <v>41</v>
      </c>
      <c r="I200" s="33">
        <f t="shared" si="40"/>
        <v>74</v>
      </c>
      <c r="J200" s="33">
        <f t="shared" si="40"/>
        <v>92</v>
      </c>
      <c r="K200" s="33">
        <f t="shared" si="40"/>
        <v>106</v>
      </c>
      <c r="L200" s="33">
        <f t="shared" si="40"/>
        <v>112</v>
      </c>
      <c r="M200" s="34">
        <f t="shared" si="40"/>
        <v>2</v>
      </c>
    </row>
    <row r="201" spans="1:14" ht="21" customHeight="1" x14ac:dyDescent="0.2">
      <c r="A201" s="3" t="s">
        <v>100</v>
      </c>
      <c r="B201" s="4"/>
      <c r="C201" s="4"/>
      <c r="D201" s="33">
        <f>SUM(E201:M201)</f>
        <v>1</v>
      </c>
      <c r="E201" s="35" t="s">
        <v>66</v>
      </c>
      <c r="F201" s="35" t="s">
        <v>66</v>
      </c>
      <c r="G201" s="35" t="s">
        <v>66</v>
      </c>
      <c r="H201" s="35" t="s">
        <v>66</v>
      </c>
      <c r="I201" s="35">
        <v>1</v>
      </c>
      <c r="J201" s="35" t="s">
        <v>66</v>
      </c>
      <c r="K201" s="35" t="s">
        <v>66</v>
      </c>
      <c r="L201" s="35" t="s">
        <v>66</v>
      </c>
      <c r="M201" s="37" t="s">
        <v>66</v>
      </c>
    </row>
    <row r="202" spans="1:14" ht="20.25" customHeight="1" x14ac:dyDescent="0.2">
      <c r="A202" s="3" t="s">
        <v>113</v>
      </c>
      <c r="B202" s="4"/>
      <c r="C202" s="4"/>
      <c r="D202" s="33"/>
      <c r="E202" s="33"/>
      <c r="F202" s="33"/>
      <c r="G202" s="33"/>
      <c r="H202" s="33"/>
      <c r="I202" s="33"/>
      <c r="J202" s="33"/>
      <c r="K202" s="33"/>
      <c r="L202" s="33"/>
      <c r="M202" s="34"/>
    </row>
    <row r="203" spans="1:14" ht="13.5" customHeight="1" x14ac:dyDescent="0.2">
      <c r="A203" s="4"/>
      <c r="B203" s="3" t="s">
        <v>112</v>
      </c>
      <c r="C203" s="4"/>
      <c r="D203" s="33">
        <f>SUM(E203:M203)</f>
        <v>3</v>
      </c>
      <c r="E203" s="35" t="s">
        <v>66</v>
      </c>
      <c r="F203" s="35" t="s">
        <v>66</v>
      </c>
      <c r="G203" s="35" t="s">
        <v>66</v>
      </c>
      <c r="H203" s="35" t="s">
        <v>66</v>
      </c>
      <c r="I203" s="35">
        <v>1</v>
      </c>
      <c r="J203" s="35">
        <v>1</v>
      </c>
      <c r="K203" s="35" t="s">
        <v>66</v>
      </c>
      <c r="L203" s="36">
        <v>1</v>
      </c>
      <c r="M203" s="37" t="s">
        <v>66</v>
      </c>
    </row>
    <row r="204" spans="1:14" s="10" customFormat="1" ht="20.25" customHeight="1" x14ac:dyDescent="0.2">
      <c r="A204" s="4" t="s">
        <v>115</v>
      </c>
      <c r="B204" s="4"/>
      <c r="C204" s="8"/>
      <c r="D204" s="43"/>
      <c r="E204" s="44"/>
      <c r="F204" s="44"/>
      <c r="G204" s="44"/>
      <c r="H204" s="44"/>
      <c r="I204" s="44"/>
      <c r="J204" s="44"/>
      <c r="K204" s="44"/>
      <c r="L204" s="44"/>
      <c r="M204" s="45"/>
      <c r="N204" s="29"/>
    </row>
    <row r="205" spans="1:14" s="10" customFormat="1" ht="13.5" customHeight="1" x14ac:dyDescent="0.2">
      <c r="A205" s="4"/>
      <c r="B205" s="4" t="s">
        <v>114</v>
      </c>
      <c r="C205" s="8"/>
      <c r="D205" s="33">
        <f>SUM(E205:M205)</f>
        <v>5</v>
      </c>
      <c r="E205" s="35" t="s">
        <v>66</v>
      </c>
      <c r="F205" s="35">
        <v>1</v>
      </c>
      <c r="G205" s="36" t="s">
        <v>66</v>
      </c>
      <c r="H205" s="35">
        <v>1</v>
      </c>
      <c r="I205" s="35">
        <v>2</v>
      </c>
      <c r="J205" s="35" t="s">
        <v>66</v>
      </c>
      <c r="K205" s="35">
        <v>1</v>
      </c>
      <c r="L205" s="35" t="s">
        <v>66</v>
      </c>
      <c r="M205" s="37" t="s">
        <v>66</v>
      </c>
      <c r="N205" s="29"/>
    </row>
    <row r="206" spans="1:14" s="10" customFormat="1" ht="21.95" customHeight="1" x14ac:dyDescent="0.2">
      <c r="A206" s="3" t="s">
        <v>9</v>
      </c>
      <c r="B206" s="4"/>
      <c r="C206" s="11"/>
      <c r="D206" s="33">
        <f>SUM(D207:D212)</f>
        <v>24</v>
      </c>
      <c r="E206" s="33">
        <f t="shared" ref="E206:G206" si="41">SUM(E207:E212)</f>
        <v>0</v>
      </c>
      <c r="F206" s="33">
        <f t="shared" si="41"/>
        <v>0</v>
      </c>
      <c r="G206" s="33">
        <f t="shared" si="41"/>
        <v>0</v>
      </c>
      <c r="H206" s="33">
        <f t="shared" ref="H206:M206" si="42">SUM(H207:H212)</f>
        <v>1</v>
      </c>
      <c r="I206" s="33">
        <f t="shared" si="42"/>
        <v>1</v>
      </c>
      <c r="J206" s="33">
        <f t="shared" si="42"/>
        <v>6</v>
      </c>
      <c r="K206" s="33">
        <f t="shared" si="42"/>
        <v>9</v>
      </c>
      <c r="L206" s="33">
        <f t="shared" si="42"/>
        <v>7</v>
      </c>
      <c r="M206" s="34">
        <f t="shared" si="42"/>
        <v>0</v>
      </c>
      <c r="N206" s="29"/>
    </row>
    <row r="207" spans="1:14" ht="18" customHeight="1" x14ac:dyDescent="0.2">
      <c r="A207" s="4"/>
      <c r="B207" s="4" t="s">
        <v>19</v>
      </c>
      <c r="C207" s="8"/>
      <c r="D207" s="33">
        <f>SUM(E207:M207)</f>
        <v>14</v>
      </c>
      <c r="E207" s="35" t="s">
        <v>66</v>
      </c>
      <c r="F207" s="35" t="s">
        <v>66</v>
      </c>
      <c r="G207" s="35" t="s">
        <v>66</v>
      </c>
      <c r="H207" s="36">
        <v>1</v>
      </c>
      <c r="I207" s="36">
        <v>1</v>
      </c>
      <c r="J207" s="36">
        <v>3</v>
      </c>
      <c r="K207" s="35">
        <v>6</v>
      </c>
      <c r="L207" s="36">
        <v>3</v>
      </c>
      <c r="M207" s="37" t="s">
        <v>66</v>
      </c>
    </row>
    <row r="208" spans="1:14" ht="17.25" customHeight="1" x14ac:dyDescent="0.2">
      <c r="A208" s="4"/>
      <c r="B208" s="3" t="s">
        <v>20</v>
      </c>
      <c r="C208" s="8"/>
      <c r="D208" s="46">
        <f>SUM(E208:M208)</f>
        <v>2</v>
      </c>
      <c r="E208" s="35" t="s">
        <v>66</v>
      </c>
      <c r="F208" s="35" t="s">
        <v>66</v>
      </c>
      <c r="G208" s="35" t="s">
        <v>66</v>
      </c>
      <c r="H208" s="36" t="s">
        <v>66</v>
      </c>
      <c r="I208" s="36" t="s">
        <v>66</v>
      </c>
      <c r="J208" s="36" t="s">
        <v>66</v>
      </c>
      <c r="K208" s="36" t="s">
        <v>66</v>
      </c>
      <c r="L208" s="36">
        <v>2</v>
      </c>
      <c r="M208" s="37" t="s">
        <v>66</v>
      </c>
    </row>
    <row r="209" spans="1:13" ht="18" customHeight="1" x14ac:dyDescent="0.2">
      <c r="A209" s="4"/>
      <c r="B209" s="3" t="s">
        <v>101</v>
      </c>
      <c r="C209" s="3"/>
      <c r="D209" s="33">
        <f>SUM(E209:M209)</f>
        <v>1</v>
      </c>
      <c r="E209" s="35" t="s">
        <v>66</v>
      </c>
      <c r="F209" s="35" t="s">
        <v>66</v>
      </c>
      <c r="G209" s="35" t="s">
        <v>66</v>
      </c>
      <c r="H209" s="36" t="s">
        <v>66</v>
      </c>
      <c r="I209" s="36" t="s">
        <v>66</v>
      </c>
      <c r="J209" s="36" t="s">
        <v>66</v>
      </c>
      <c r="K209" s="35">
        <v>1</v>
      </c>
      <c r="L209" s="36" t="s">
        <v>66</v>
      </c>
      <c r="M209" s="37" t="s">
        <v>66</v>
      </c>
    </row>
    <row r="210" spans="1:13" ht="18" customHeight="1" x14ac:dyDescent="0.2">
      <c r="A210" s="4"/>
      <c r="B210" s="4" t="s">
        <v>103</v>
      </c>
      <c r="C210" s="8"/>
      <c r="D210" s="33"/>
      <c r="E210" s="36"/>
      <c r="F210" s="36"/>
      <c r="G210" s="36"/>
      <c r="H210" s="36"/>
      <c r="I210" s="36"/>
      <c r="J210" s="36"/>
      <c r="K210" s="36"/>
      <c r="L210" s="36"/>
      <c r="M210" s="38"/>
    </row>
    <row r="211" spans="1:13" ht="13.5" customHeight="1" x14ac:dyDescent="0.2">
      <c r="A211" s="4"/>
      <c r="B211" s="4"/>
      <c r="C211" s="8" t="s">
        <v>104</v>
      </c>
      <c r="D211" s="46">
        <f>SUM(E211:M211)</f>
        <v>6</v>
      </c>
      <c r="E211" s="35" t="s">
        <v>66</v>
      </c>
      <c r="F211" s="35" t="s">
        <v>66</v>
      </c>
      <c r="G211" s="35" t="s">
        <v>66</v>
      </c>
      <c r="H211" s="35" t="s">
        <v>66</v>
      </c>
      <c r="I211" s="35" t="s">
        <v>66</v>
      </c>
      <c r="J211" s="36">
        <v>3</v>
      </c>
      <c r="K211" s="35">
        <v>1</v>
      </c>
      <c r="L211" s="36">
        <v>2</v>
      </c>
      <c r="M211" s="37" t="s">
        <v>66</v>
      </c>
    </row>
    <row r="212" spans="1:13" ht="18" customHeight="1" x14ac:dyDescent="0.2">
      <c r="A212" s="3"/>
      <c r="B212" s="3" t="s">
        <v>45</v>
      </c>
      <c r="C212" s="13"/>
      <c r="D212" s="46">
        <f>SUM(E212:M212)</f>
        <v>1</v>
      </c>
      <c r="E212" s="35" t="s">
        <v>66</v>
      </c>
      <c r="F212" s="35" t="s">
        <v>66</v>
      </c>
      <c r="G212" s="35" t="s">
        <v>66</v>
      </c>
      <c r="H212" s="35" t="s">
        <v>66</v>
      </c>
      <c r="I212" s="35" t="s">
        <v>66</v>
      </c>
      <c r="J212" s="36" t="s">
        <v>66</v>
      </c>
      <c r="K212" s="36">
        <v>1</v>
      </c>
      <c r="L212" s="36" t="s">
        <v>66</v>
      </c>
      <c r="M212" s="37" t="s">
        <v>66</v>
      </c>
    </row>
    <row r="213" spans="1:13" ht="21.95" customHeight="1" x14ac:dyDescent="0.2">
      <c r="A213" s="4" t="s">
        <v>105</v>
      </c>
      <c r="B213" s="4"/>
      <c r="C213" s="3"/>
      <c r="D213" s="33">
        <f t="shared" ref="D213:M213" si="43">SUM(D214:D221)</f>
        <v>251</v>
      </c>
      <c r="E213" s="33">
        <f t="shared" si="43"/>
        <v>3</v>
      </c>
      <c r="F213" s="33">
        <f t="shared" si="43"/>
        <v>3</v>
      </c>
      <c r="G213" s="33">
        <f t="shared" si="43"/>
        <v>10</v>
      </c>
      <c r="H213" s="33">
        <f t="shared" si="43"/>
        <v>20</v>
      </c>
      <c r="I213" s="33">
        <f t="shared" si="43"/>
        <v>46</v>
      </c>
      <c r="J213" s="33">
        <f t="shared" si="43"/>
        <v>58</v>
      </c>
      <c r="K213" s="33">
        <f t="shared" si="43"/>
        <v>52</v>
      </c>
      <c r="L213" s="33">
        <f t="shared" si="43"/>
        <v>58</v>
      </c>
      <c r="M213" s="34">
        <f t="shared" si="43"/>
        <v>1</v>
      </c>
    </row>
    <row r="214" spans="1:13" ht="18.75" customHeight="1" x14ac:dyDescent="0.2">
      <c r="A214" s="4"/>
      <c r="B214" s="3" t="s">
        <v>25</v>
      </c>
      <c r="C214" s="5"/>
      <c r="D214" s="33">
        <f t="shared" ref="D214:D225" si="44">SUM(E214:M214)</f>
        <v>181</v>
      </c>
      <c r="E214" s="36">
        <v>2</v>
      </c>
      <c r="F214" s="36">
        <v>2</v>
      </c>
      <c r="G214" s="36">
        <v>6</v>
      </c>
      <c r="H214" s="36">
        <v>14</v>
      </c>
      <c r="I214" s="36">
        <v>34</v>
      </c>
      <c r="J214" s="36">
        <v>39</v>
      </c>
      <c r="K214" s="36">
        <v>38</v>
      </c>
      <c r="L214" s="36">
        <v>45</v>
      </c>
      <c r="M214" s="37">
        <v>1</v>
      </c>
    </row>
    <row r="215" spans="1:13" ht="16.5" customHeight="1" x14ac:dyDescent="0.2">
      <c r="A215" s="4" t="s">
        <v>110</v>
      </c>
      <c r="B215" s="3"/>
      <c r="C215" s="5"/>
      <c r="D215" s="33"/>
      <c r="E215" s="36"/>
      <c r="F215" s="36"/>
      <c r="G215" s="36"/>
      <c r="H215" s="36"/>
      <c r="I215" s="36"/>
      <c r="J215" s="36"/>
      <c r="K215" s="36"/>
      <c r="L215" s="36"/>
      <c r="M215" s="37"/>
    </row>
    <row r="216" spans="1:13" ht="16.5" customHeight="1" x14ac:dyDescent="0.2">
      <c r="A216" s="4" t="s">
        <v>111</v>
      </c>
      <c r="B216" s="3"/>
      <c r="C216" s="5"/>
      <c r="D216" s="33"/>
      <c r="E216" s="36"/>
      <c r="F216" s="36"/>
      <c r="G216" s="36"/>
      <c r="H216" s="36"/>
      <c r="I216" s="36"/>
      <c r="J216" s="36"/>
      <c r="K216" s="36"/>
      <c r="L216" s="36"/>
      <c r="M216" s="37"/>
    </row>
    <row r="217" spans="1:13" ht="18.75" customHeight="1" x14ac:dyDescent="0.2">
      <c r="A217" s="4"/>
      <c r="B217" s="3" t="s">
        <v>26</v>
      </c>
      <c r="C217" s="5"/>
      <c r="D217" s="33">
        <f t="shared" si="44"/>
        <v>8</v>
      </c>
      <c r="E217" s="35" t="s">
        <v>66</v>
      </c>
      <c r="F217" s="35" t="s">
        <v>66</v>
      </c>
      <c r="G217" s="36">
        <v>1</v>
      </c>
      <c r="H217" s="36">
        <v>2</v>
      </c>
      <c r="I217" s="36">
        <v>2</v>
      </c>
      <c r="J217" s="36">
        <v>2</v>
      </c>
      <c r="K217" s="36">
        <v>1</v>
      </c>
      <c r="L217" s="36" t="s">
        <v>66</v>
      </c>
      <c r="M217" s="37" t="s">
        <v>66</v>
      </c>
    </row>
    <row r="218" spans="1:13" ht="18.75" customHeight="1" x14ac:dyDescent="0.2">
      <c r="A218" s="4"/>
      <c r="B218" s="3" t="s">
        <v>27</v>
      </c>
      <c r="C218" s="5"/>
      <c r="D218" s="33">
        <f t="shared" si="44"/>
        <v>1</v>
      </c>
      <c r="E218" s="36" t="s">
        <v>66</v>
      </c>
      <c r="F218" s="36" t="s">
        <v>66</v>
      </c>
      <c r="G218" s="36" t="s">
        <v>66</v>
      </c>
      <c r="H218" s="36" t="s">
        <v>66</v>
      </c>
      <c r="I218" s="36" t="s">
        <v>66</v>
      </c>
      <c r="J218" s="36" t="s">
        <v>66</v>
      </c>
      <c r="K218" s="36" t="s">
        <v>66</v>
      </c>
      <c r="L218" s="36">
        <v>1</v>
      </c>
      <c r="M218" s="37" t="s">
        <v>66</v>
      </c>
    </row>
    <row r="219" spans="1:13" ht="18.75" customHeight="1" x14ac:dyDescent="0.2">
      <c r="A219" s="4"/>
      <c r="B219" s="3" t="s">
        <v>28</v>
      </c>
      <c r="C219" s="5"/>
      <c r="D219" s="33">
        <f t="shared" si="44"/>
        <v>53</v>
      </c>
      <c r="E219" s="36">
        <v>1</v>
      </c>
      <c r="F219" s="36" t="s">
        <v>66</v>
      </c>
      <c r="G219" s="36">
        <v>2</v>
      </c>
      <c r="H219" s="36">
        <v>4</v>
      </c>
      <c r="I219" s="36">
        <v>9</v>
      </c>
      <c r="J219" s="36">
        <v>16</v>
      </c>
      <c r="K219" s="36">
        <v>12</v>
      </c>
      <c r="L219" s="36">
        <v>9</v>
      </c>
      <c r="M219" s="38" t="s">
        <v>66</v>
      </c>
    </row>
    <row r="220" spans="1:13" ht="18.75" customHeight="1" x14ac:dyDescent="0.2">
      <c r="A220" s="4"/>
      <c r="B220" s="4" t="s">
        <v>29</v>
      </c>
      <c r="C220" s="5"/>
      <c r="D220" s="33">
        <f t="shared" si="44"/>
        <v>6</v>
      </c>
      <c r="E220" s="35" t="s">
        <v>66</v>
      </c>
      <c r="F220" s="35">
        <v>1</v>
      </c>
      <c r="G220" s="36">
        <v>1</v>
      </c>
      <c r="H220" s="35" t="s">
        <v>66</v>
      </c>
      <c r="I220" s="36" t="s">
        <v>66</v>
      </c>
      <c r="J220" s="35">
        <v>1</v>
      </c>
      <c r="K220" s="35">
        <v>1</v>
      </c>
      <c r="L220" s="35">
        <v>2</v>
      </c>
      <c r="M220" s="37" t="s">
        <v>66</v>
      </c>
    </row>
    <row r="221" spans="1:13" ht="18.75" customHeight="1" x14ac:dyDescent="0.2">
      <c r="A221" s="4"/>
      <c r="B221" s="4" t="s">
        <v>45</v>
      </c>
      <c r="C221" s="5"/>
      <c r="D221" s="33">
        <f t="shared" si="44"/>
        <v>2</v>
      </c>
      <c r="E221" s="35" t="s">
        <v>66</v>
      </c>
      <c r="F221" s="36" t="s">
        <v>66</v>
      </c>
      <c r="G221" s="35" t="s">
        <v>66</v>
      </c>
      <c r="H221" s="35" t="s">
        <v>66</v>
      </c>
      <c r="I221" s="35">
        <v>1</v>
      </c>
      <c r="J221" s="36" t="s">
        <v>66</v>
      </c>
      <c r="K221" s="36" t="s">
        <v>66</v>
      </c>
      <c r="L221" s="36">
        <v>1</v>
      </c>
      <c r="M221" s="37" t="s">
        <v>66</v>
      </c>
    </row>
    <row r="222" spans="1:13" ht="21.95" customHeight="1" x14ac:dyDescent="0.2">
      <c r="A222" s="4" t="s">
        <v>11</v>
      </c>
      <c r="B222" s="11"/>
      <c r="C222" s="3"/>
      <c r="D222" s="33">
        <f>SUM(D223:D225)</f>
        <v>6</v>
      </c>
      <c r="E222" s="33">
        <f t="shared" ref="E222:M222" si="45">SUM(E223:E225)</f>
        <v>1</v>
      </c>
      <c r="F222" s="33">
        <f t="shared" si="45"/>
        <v>0</v>
      </c>
      <c r="G222" s="33">
        <f t="shared" si="45"/>
        <v>0</v>
      </c>
      <c r="H222" s="33">
        <f t="shared" si="45"/>
        <v>2</v>
      </c>
      <c r="I222" s="33">
        <f t="shared" si="45"/>
        <v>1</v>
      </c>
      <c r="J222" s="33">
        <f t="shared" si="45"/>
        <v>1</v>
      </c>
      <c r="K222" s="33">
        <f t="shared" si="45"/>
        <v>1</v>
      </c>
      <c r="L222" s="33">
        <f t="shared" si="45"/>
        <v>0</v>
      </c>
      <c r="M222" s="34">
        <f t="shared" si="45"/>
        <v>0</v>
      </c>
    </row>
    <row r="223" spans="1:13" ht="18.75" customHeight="1" x14ac:dyDescent="0.2">
      <c r="A223" s="4"/>
      <c r="B223" s="4" t="s">
        <v>74</v>
      </c>
      <c r="C223" s="3"/>
      <c r="D223" s="33">
        <f t="shared" si="44"/>
        <v>2</v>
      </c>
      <c r="E223" s="35">
        <v>1</v>
      </c>
      <c r="F223" s="35" t="s">
        <v>66</v>
      </c>
      <c r="G223" s="35" t="s">
        <v>66</v>
      </c>
      <c r="H223" s="35">
        <v>1</v>
      </c>
      <c r="I223" s="35" t="s">
        <v>66</v>
      </c>
      <c r="J223" s="35" t="s">
        <v>66</v>
      </c>
      <c r="K223" s="35" t="s">
        <v>66</v>
      </c>
      <c r="L223" s="36" t="s">
        <v>66</v>
      </c>
      <c r="M223" s="37" t="s">
        <v>66</v>
      </c>
    </row>
    <row r="224" spans="1:13" ht="18.75" customHeight="1" x14ac:dyDescent="0.2">
      <c r="A224" s="4"/>
      <c r="B224" s="4" t="s">
        <v>31</v>
      </c>
      <c r="C224" s="3"/>
      <c r="D224" s="33">
        <f t="shared" si="44"/>
        <v>1</v>
      </c>
      <c r="E224" s="35" t="s">
        <v>66</v>
      </c>
      <c r="F224" s="35" t="s">
        <v>66</v>
      </c>
      <c r="G224" s="35" t="s">
        <v>66</v>
      </c>
      <c r="H224" s="35">
        <v>1</v>
      </c>
      <c r="I224" s="35" t="s">
        <v>66</v>
      </c>
      <c r="J224" s="35" t="s">
        <v>66</v>
      </c>
      <c r="K224" s="35" t="s">
        <v>66</v>
      </c>
      <c r="L224" s="36" t="s">
        <v>66</v>
      </c>
      <c r="M224" s="37" t="s">
        <v>66</v>
      </c>
    </row>
    <row r="225" spans="1:13" ht="18.75" customHeight="1" x14ac:dyDescent="0.2">
      <c r="A225" s="4"/>
      <c r="B225" s="4" t="s">
        <v>23</v>
      </c>
      <c r="C225" s="3"/>
      <c r="D225" s="33">
        <f t="shared" si="44"/>
        <v>3</v>
      </c>
      <c r="E225" s="35" t="s">
        <v>66</v>
      </c>
      <c r="F225" s="35" t="s">
        <v>66</v>
      </c>
      <c r="G225" s="35" t="s">
        <v>66</v>
      </c>
      <c r="H225" s="35" t="s">
        <v>66</v>
      </c>
      <c r="I225" s="35">
        <v>1</v>
      </c>
      <c r="J225" s="35">
        <v>1</v>
      </c>
      <c r="K225" s="36">
        <v>1</v>
      </c>
      <c r="L225" s="35" t="s">
        <v>66</v>
      </c>
      <c r="M225" s="37" t="s">
        <v>66</v>
      </c>
    </row>
    <row r="226" spans="1:13" ht="21.95" customHeight="1" x14ac:dyDescent="0.2">
      <c r="A226" s="4" t="s">
        <v>10</v>
      </c>
      <c r="B226" s="11"/>
      <c r="C226" s="3"/>
      <c r="D226" s="33">
        <f t="shared" ref="D226:M226" si="46">SUM(D227:D231)</f>
        <v>65</v>
      </c>
      <c r="E226" s="33">
        <f t="shared" si="46"/>
        <v>1</v>
      </c>
      <c r="F226" s="33">
        <f t="shared" si="46"/>
        <v>2</v>
      </c>
      <c r="G226" s="33">
        <f t="shared" si="46"/>
        <v>2</v>
      </c>
      <c r="H226" s="33">
        <f t="shared" si="46"/>
        <v>11</v>
      </c>
      <c r="I226" s="33">
        <f t="shared" si="46"/>
        <v>9</v>
      </c>
      <c r="J226" s="33">
        <f t="shared" si="46"/>
        <v>8</v>
      </c>
      <c r="K226" s="33">
        <f t="shared" si="46"/>
        <v>10</v>
      </c>
      <c r="L226" s="33">
        <f t="shared" si="46"/>
        <v>22</v>
      </c>
      <c r="M226" s="34">
        <f t="shared" si="46"/>
        <v>0</v>
      </c>
    </row>
    <row r="227" spans="1:13" ht="18" customHeight="1" x14ac:dyDescent="0.2">
      <c r="A227" s="4"/>
      <c r="B227" s="3" t="s">
        <v>32</v>
      </c>
      <c r="C227" s="3"/>
      <c r="D227" s="33">
        <f>SUM(E227:M227)</f>
        <v>4</v>
      </c>
      <c r="E227" s="35" t="s">
        <v>66</v>
      </c>
      <c r="F227" s="35" t="s">
        <v>66</v>
      </c>
      <c r="G227" s="35" t="s">
        <v>66</v>
      </c>
      <c r="H227" s="35" t="s">
        <v>66</v>
      </c>
      <c r="I227" s="35" t="s">
        <v>66</v>
      </c>
      <c r="J227" s="36">
        <v>1</v>
      </c>
      <c r="K227" s="35">
        <v>2</v>
      </c>
      <c r="L227" s="36">
        <v>1</v>
      </c>
      <c r="M227" s="37" t="s">
        <v>66</v>
      </c>
    </row>
    <row r="228" spans="1:13" ht="19.5" customHeight="1" x14ac:dyDescent="0.2">
      <c r="A228" s="4"/>
      <c r="B228" s="3" t="s">
        <v>33</v>
      </c>
      <c r="C228" s="3"/>
      <c r="D228" s="33">
        <f t="shared" ref="D228:D241" si="47">SUM(E228:M228)</f>
        <v>14</v>
      </c>
      <c r="E228" s="36" t="s">
        <v>66</v>
      </c>
      <c r="F228" s="35">
        <v>1</v>
      </c>
      <c r="G228" s="36" t="s">
        <v>66</v>
      </c>
      <c r="H228" s="36">
        <v>3</v>
      </c>
      <c r="I228" s="36">
        <v>2</v>
      </c>
      <c r="J228" s="36">
        <v>1</v>
      </c>
      <c r="K228" s="36">
        <v>1</v>
      </c>
      <c r="L228" s="36">
        <v>6</v>
      </c>
      <c r="M228" s="37" t="s">
        <v>66</v>
      </c>
    </row>
    <row r="229" spans="1:13" ht="18.75" customHeight="1" x14ac:dyDescent="0.2">
      <c r="A229" s="4"/>
      <c r="B229" s="4" t="s">
        <v>35</v>
      </c>
      <c r="C229" s="3"/>
      <c r="D229" s="33">
        <f t="shared" si="47"/>
        <v>4</v>
      </c>
      <c r="E229" s="35">
        <v>1</v>
      </c>
      <c r="F229" s="35" t="s">
        <v>66</v>
      </c>
      <c r="G229" s="36" t="s">
        <v>66</v>
      </c>
      <c r="H229" s="35">
        <v>1</v>
      </c>
      <c r="I229" s="35" t="s">
        <v>66</v>
      </c>
      <c r="J229" s="36">
        <v>1</v>
      </c>
      <c r="K229" s="35">
        <v>1</v>
      </c>
      <c r="L229" s="36" t="s">
        <v>66</v>
      </c>
      <c r="M229" s="37" t="s">
        <v>66</v>
      </c>
    </row>
    <row r="230" spans="1:13" ht="18.75" customHeight="1" x14ac:dyDescent="0.2">
      <c r="A230" s="4"/>
      <c r="B230" s="4" t="s">
        <v>37</v>
      </c>
      <c r="C230" s="3"/>
      <c r="D230" s="33">
        <f t="shared" si="47"/>
        <v>38</v>
      </c>
      <c r="E230" s="36" t="s">
        <v>66</v>
      </c>
      <c r="F230" s="35">
        <v>1</v>
      </c>
      <c r="G230" s="35">
        <v>2</v>
      </c>
      <c r="H230" s="35">
        <v>6</v>
      </c>
      <c r="I230" s="35">
        <v>4</v>
      </c>
      <c r="J230" s="35">
        <v>5</v>
      </c>
      <c r="K230" s="35">
        <v>5</v>
      </c>
      <c r="L230" s="35">
        <v>15</v>
      </c>
      <c r="M230" s="37" t="s">
        <v>66</v>
      </c>
    </row>
    <row r="231" spans="1:13" ht="18.75" customHeight="1" x14ac:dyDescent="0.2">
      <c r="A231" s="4"/>
      <c r="B231" s="4" t="s">
        <v>23</v>
      </c>
      <c r="C231" s="3"/>
      <c r="D231" s="33">
        <f t="shared" si="47"/>
        <v>5</v>
      </c>
      <c r="E231" s="36" t="s">
        <v>66</v>
      </c>
      <c r="F231" s="36" t="s">
        <v>66</v>
      </c>
      <c r="G231" s="36" t="s">
        <v>66</v>
      </c>
      <c r="H231" s="36">
        <v>1</v>
      </c>
      <c r="I231" s="36">
        <v>3</v>
      </c>
      <c r="J231" s="36" t="s">
        <v>66</v>
      </c>
      <c r="K231" s="36">
        <v>1</v>
      </c>
      <c r="L231" s="36" t="s">
        <v>66</v>
      </c>
      <c r="M231" s="37" t="s">
        <v>66</v>
      </c>
    </row>
    <row r="232" spans="1:13" ht="21.95" customHeight="1" x14ac:dyDescent="0.2">
      <c r="A232" s="13" t="s">
        <v>8</v>
      </c>
      <c r="B232" s="4"/>
      <c r="C232" s="13"/>
      <c r="D232" s="33">
        <f>SUM(D233:D241)</f>
        <v>36</v>
      </c>
      <c r="E232" s="33">
        <f>SUM(E233:E241)</f>
        <v>1</v>
      </c>
      <c r="F232" s="33">
        <f t="shared" ref="F232:M232" si="48">SUM(F233:F241)</f>
        <v>0</v>
      </c>
      <c r="G232" s="33">
        <f t="shared" si="48"/>
        <v>3</v>
      </c>
      <c r="H232" s="33">
        <f t="shared" si="48"/>
        <v>3</v>
      </c>
      <c r="I232" s="33">
        <f t="shared" si="48"/>
        <v>5</v>
      </c>
      <c r="J232" s="33">
        <f t="shared" si="48"/>
        <v>5</v>
      </c>
      <c r="K232" s="33">
        <f t="shared" si="48"/>
        <v>10</v>
      </c>
      <c r="L232" s="33">
        <f t="shared" si="48"/>
        <v>9</v>
      </c>
      <c r="M232" s="34">
        <f t="shared" si="48"/>
        <v>0</v>
      </c>
    </row>
    <row r="233" spans="1:13" ht="18.75" customHeight="1" x14ac:dyDescent="0.2">
      <c r="A233" s="13"/>
      <c r="B233" s="4" t="s">
        <v>39</v>
      </c>
      <c r="C233" s="13"/>
      <c r="D233" s="33">
        <f t="shared" si="47"/>
        <v>2</v>
      </c>
      <c r="E233" s="35" t="s">
        <v>66</v>
      </c>
      <c r="F233" s="35" t="s">
        <v>66</v>
      </c>
      <c r="G233" s="35" t="s">
        <v>66</v>
      </c>
      <c r="H233" s="35" t="s">
        <v>66</v>
      </c>
      <c r="I233" s="35" t="s">
        <v>66</v>
      </c>
      <c r="J233" s="35">
        <v>2</v>
      </c>
      <c r="K233" s="35" t="s">
        <v>66</v>
      </c>
      <c r="L233" s="35" t="s">
        <v>66</v>
      </c>
      <c r="M233" s="37" t="s">
        <v>66</v>
      </c>
    </row>
    <row r="234" spans="1:13" ht="18.75" customHeight="1" x14ac:dyDescent="0.2">
      <c r="A234" s="4"/>
      <c r="B234" s="4" t="s">
        <v>60</v>
      </c>
      <c r="C234" s="3"/>
      <c r="D234" s="33">
        <f>SUM(E234:M234)</f>
        <v>2</v>
      </c>
      <c r="E234" s="35" t="s">
        <v>66</v>
      </c>
      <c r="F234" s="35" t="s">
        <v>66</v>
      </c>
      <c r="G234" s="35" t="s">
        <v>66</v>
      </c>
      <c r="H234" s="35" t="s">
        <v>66</v>
      </c>
      <c r="I234" s="35" t="s">
        <v>66</v>
      </c>
      <c r="J234" s="36" t="s">
        <v>66</v>
      </c>
      <c r="K234" s="36">
        <v>1</v>
      </c>
      <c r="L234" s="36">
        <v>1</v>
      </c>
      <c r="M234" s="38" t="s">
        <v>66</v>
      </c>
    </row>
    <row r="235" spans="1:13" ht="18.75" customHeight="1" x14ac:dyDescent="0.2">
      <c r="A235" s="4"/>
      <c r="B235" s="4" t="s">
        <v>108</v>
      </c>
      <c r="C235" s="3"/>
      <c r="D235" s="33">
        <f t="shared" si="47"/>
        <v>1</v>
      </c>
      <c r="E235" s="35" t="s">
        <v>66</v>
      </c>
      <c r="F235" s="35" t="s">
        <v>66</v>
      </c>
      <c r="G235" s="35" t="s">
        <v>66</v>
      </c>
      <c r="H235" s="35" t="s">
        <v>66</v>
      </c>
      <c r="I235" s="35" t="s">
        <v>66</v>
      </c>
      <c r="J235" s="35" t="s">
        <v>66</v>
      </c>
      <c r="K235" s="36">
        <v>1</v>
      </c>
      <c r="L235" s="35" t="s">
        <v>66</v>
      </c>
      <c r="M235" s="37" t="s">
        <v>66</v>
      </c>
    </row>
    <row r="236" spans="1:13" ht="17.25" customHeight="1" x14ac:dyDescent="0.2">
      <c r="A236" s="4"/>
      <c r="B236" s="4" t="s">
        <v>40</v>
      </c>
      <c r="C236" s="3"/>
      <c r="D236" s="33">
        <f t="shared" si="47"/>
        <v>24</v>
      </c>
      <c r="E236" s="35" t="s">
        <v>66</v>
      </c>
      <c r="F236" s="35" t="s">
        <v>66</v>
      </c>
      <c r="G236" s="35">
        <v>2</v>
      </c>
      <c r="H236" s="35">
        <v>3</v>
      </c>
      <c r="I236" s="35">
        <v>4</v>
      </c>
      <c r="J236" s="36">
        <v>2</v>
      </c>
      <c r="K236" s="36">
        <v>6</v>
      </c>
      <c r="L236" s="36">
        <v>7</v>
      </c>
      <c r="M236" s="38" t="s">
        <v>66</v>
      </c>
    </row>
    <row r="237" spans="1:13" ht="18.75" customHeight="1" x14ac:dyDescent="0.2">
      <c r="A237" s="4"/>
      <c r="B237" s="4" t="s">
        <v>42</v>
      </c>
      <c r="C237" s="3"/>
      <c r="D237" s="33">
        <f t="shared" si="47"/>
        <v>2</v>
      </c>
      <c r="E237" s="35">
        <v>1</v>
      </c>
      <c r="F237" s="35" t="s">
        <v>66</v>
      </c>
      <c r="G237" s="35" t="s">
        <v>66</v>
      </c>
      <c r="H237" s="35" t="s">
        <v>66</v>
      </c>
      <c r="I237" s="36" t="s">
        <v>66</v>
      </c>
      <c r="J237" s="35">
        <v>1</v>
      </c>
      <c r="K237" s="35" t="s">
        <v>66</v>
      </c>
      <c r="L237" s="36" t="s">
        <v>66</v>
      </c>
      <c r="M237" s="37" t="s">
        <v>66</v>
      </c>
    </row>
    <row r="238" spans="1:13" ht="19.5" customHeight="1" x14ac:dyDescent="0.2">
      <c r="A238" s="4"/>
      <c r="B238" s="4" t="s">
        <v>61</v>
      </c>
      <c r="C238" s="3"/>
      <c r="D238" s="33">
        <f>SUM(E238:M238)</f>
        <v>1</v>
      </c>
      <c r="E238" s="35" t="s">
        <v>66</v>
      </c>
      <c r="F238" s="35" t="s">
        <v>66</v>
      </c>
      <c r="G238" s="36" t="s">
        <v>66</v>
      </c>
      <c r="H238" s="36" t="s">
        <v>66</v>
      </c>
      <c r="I238" s="35" t="s">
        <v>66</v>
      </c>
      <c r="J238" s="35" t="s">
        <v>66</v>
      </c>
      <c r="K238" s="35" t="s">
        <v>66</v>
      </c>
      <c r="L238" s="35">
        <v>1</v>
      </c>
      <c r="M238" s="37" t="s">
        <v>66</v>
      </c>
    </row>
    <row r="239" spans="1:13" ht="18" customHeight="1" x14ac:dyDescent="0.2">
      <c r="A239" s="4"/>
      <c r="B239" s="4" t="s">
        <v>43</v>
      </c>
      <c r="C239" s="3"/>
      <c r="D239" s="33">
        <f t="shared" si="47"/>
        <v>1</v>
      </c>
      <c r="E239" s="35" t="s">
        <v>66</v>
      </c>
      <c r="F239" s="35" t="s">
        <v>66</v>
      </c>
      <c r="G239" s="35">
        <v>1</v>
      </c>
      <c r="H239" s="35" t="s">
        <v>66</v>
      </c>
      <c r="I239" s="36" t="s">
        <v>66</v>
      </c>
      <c r="J239" s="35" t="s">
        <v>66</v>
      </c>
      <c r="K239" s="35" t="s">
        <v>66</v>
      </c>
      <c r="L239" s="36" t="s">
        <v>66</v>
      </c>
      <c r="M239" s="37" t="s">
        <v>66</v>
      </c>
    </row>
    <row r="240" spans="1:13" ht="18.75" customHeight="1" x14ac:dyDescent="0.2">
      <c r="A240" s="4"/>
      <c r="B240" s="4" t="s">
        <v>44</v>
      </c>
      <c r="C240" s="3"/>
      <c r="D240" s="33">
        <f>SUM(E240:M240)</f>
        <v>2</v>
      </c>
      <c r="E240" s="35" t="s">
        <v>66</v>
      </c>
      <c r="F240" s="35" t="s">
        <v>66</v>
      </c>
      <c r="G240" s="36" t="s">
        <v>66</v>
      </c>
      <c r="H240" s="36" t="s">
        <v>66</v>
      </c>
      <c r="I240" s="35">
        <v>1</v>
      </c>
      <c r="J240" s="35" t="s">
        <v>66</v>
      </c>
      <c r="K240" s="35">
        <v>1</v>
      </c>
      <c r="L240" s="35" t="s">
        <v>66</v>
      </c>
      <c r="M240" s="37" t="s">
        <v>66</v>
      </c>
    </row>
    <row r="241" spans="1:14" ht="18.75" customHeight="1" x14ac:dyDescent="0.2">
      <c r="A241" s="4"/>
      <c r="B241" s="4" t="s">
        <v>23</v>
      </c>
      <c r="C241" s="3"/>
      <c r="D241" s="33">
        <f t="shared" si="47"/>
        <v>1</v>
      </c>
      <c r="E241" s="35" t="s">
        <v>66</v>
      </c>
      <c r="F241" s="35" t="s">
        <v>66</v>
      </c>
      <c r="G241" s="36" t="s">
        <v>66</v>
      </c>
      <c r="H241" s="36" t="s">
        <v>66</v>
      </c>
      <c r="I241" s="35" t="s">
        <v>66</v>
      </c>
      <c r="J241" s="35" t="s">
        <v>66</v>
      </c>
      <c r="K241" s="35">
        <v>1</v>
      </c>
      <c r="L241" s="35" t="s">
        <v>66</v>
      </c>
      <c r="M241" s="37" t="s">
        <v>66</v>
      </c>
    </row>
    <row r="242" spans="1:14" ht="21.95" customHeight="1" x14ac:dyDescent="0.2">
      <c r="A242" s="3" t="s">
        <v>76</v>
      </c>
      <c r="B242" s="4"/>
      <c r="C242" s="4"/>
      <c r="D242" s="33">
        <f>SUM(D243:D249)</f>
        <v>62</v>
      </c>
      <c r="E242" s="33">
        <f t="shared" ref="E242:M242" si="49">SUM(E243:E249)</f>
        <v>0</v>
      </c>
      <c r="F242" s="33">
        <f t="shared" si="49"/>
        <v>1</v>
      </c>
      <c r="G242" s="33">
        <f t="shared" si="49"/>
        <v>2</v>
      </c>
      <c r="H242" s="33">
        <f t="shared" si="49"/>
        <v>2</v>
      </c>
      <c r="I242" s="33">
        <f t="shared" si="49"/>
        <v>8</v>
      </c>
      <c r="J242" s="33">
        <f t="shared" si="49"/>
        <v>13</v>
      </c>
      <c r="K242" s="33">
        <f t="shared" si="49"/>
        <v>21</v>
      </c>
      <c r="L242" s="33">
        <f t="shared" si="49"/>
        <v>14</v>
      </c>
      <c r="M242" s="34">
        <f t="shared" si="49"/>
        <v>1</v>
      </c>
    </row>
    <row r="243" spans="1:14" ht="18.75" customHeight="1" x14ac:dyDescent="0.2">
      <c r="A243" s="4"/>
      <c r="B243" s="4" t="s">
        <v>46</v>
      </c>
      <c r="C243" s="5"/>
      <c r="D243" s="33">
        <f t="shared" ref="D243:D250" si="50">SUM(E243:M243)</f>
        <v>31</v>
      </c>
      <c r="E243" s="35" t="s">
        <v>66</v>
      </c>
      <c r="F243" s="35">
        <v>1</v>
      </c>
      <c r="G243" s="36">
        <v>1</v>
      </c>
      <c r="H243" s="36" t="s">
        <v>66</v>
      </c>
      <c r="I243" s="36">
        <v>5</v>
      </c>
      <c r="J243" s="36">
        <v>6</v>
      </c>
      <c r="K243" s="36">
        <v>10</v>
      </c>
      <c r="L243" s="36">
        <v>7</v>
      </c>
      <c r="M243" s="38">
        <v>1</v>
      </c>
    </row>
    <row r="244" spans="1:14" ht="18.75" customHeight="1" x14ac:dyDescent="0.2">
      <c r="A244" s="4"/>
      <c r="B244" s="4" t="s">
        <v>47</v>
      </c>
      <c r="C244" s="5"/>
      <c r="D244" s="33">
        <f t="shared" si="50"/>
        <v>2</v>
      </c>
      <c r="E244" s="36" t="s">
        <v>66</v>
      </c>
      <c r="F244" s="36" t="s">
        <v>66</v>
      </c>
      <c r="G244" s="36" t="s">
        <v>66</v>
      </c>
      <c r="H244" s="35">
        <v>1</v>
      </c>
      <c r="I244" s="35" t="s">
        <v>66</v>
      </c>
      <c r="J244" s="36" t="s">
        <v>66</v>
      </c>
      <c r="K244" s="36">
        <v>1</v>
      </c>
      <c r="L244" s="35" t="s">
        <v>66</v>
      </c>
      <c r="M244" s="37" t="s">
        <v>66</v>
      </c>
    </row>
    <row r="245" spans="1:14" ht="18.75" customHeight="1" x14ac:dyDescent="0.2">
      <c r="A245" s="4"/>
      <c r="B245" s="4" t="s">
        <v>48</v>
      </c>
      <c r="C245" s="5"/>
      <c r="D245" s="33">
        <f t="shared" si="50"/>
        <v>15</v>
      </c>
      <c r="E245" s="36" t="s">
        <v>66</v>
      </c>
      <c r="F245" s="36" t="s">
        <v>66</v>
      </c>
      <c r="G245" s="36" t="s">
        <v>66</v>
      </c>
      <c r="H245" s="35">
        <v>1</v>
      </c>
      <c r="I245" s="36">
        <v>1</v>
      </c>
      <c r="J245" s="36">
        <v>5</v>
      </c>
      <c r="K245" s="36">
        <v>5</v>
      </c>
      <c r="L245" s="36">
        <v>3</v>
      </c>
      <c r="M245" s="37" t="s">
        <v>66</v>
      </c>
    </row>
    <row r="246" spans="1:14" ht="20.25" customHeight="1" x14ac:dyDescent="0.2">
      <c r="A246" s="4"/>
      <c r="B246" s="4" t="s">
        <v>49</v>
      </c>
      <c r="C246" s="5"/>
      <c r="D246" s="33">
        <f t="shared" si="50"/>
        <v>7</v>
      </c>
      <c r="E246" s="36" t="s">
        <v>66</v>
      </c>
      <c r="F246" s="36" t="s">
        <v>66</v>
      </c>
      <c r="G246" s="36" t="s">
        <v>66</v>
      </c>
      <c r="H246" s="35" t="s">
        <v>66</v>
      </c>
      <c r="I246" s="36">
        <v>1</v>
      </c>
      <c r="J246" s="35">
        <v>1</v>
      </c>
      <c r="K246" s="36">
        <v>4</v>
      </c>
      <c r="L246" s="36">
        <v>1</v>
      </c>
      <c r="M246" s="37" t="s">
        <v>66</v>
      </c>
    </row>
    <row r="247" spans="1:14" ht="16.5" customHeight="1" x14ac:dyDescent="0.2">
      <c r="A247" s="3" t="s">
        <v>116</v>
      </c>
      <c r="B247" s="4"/>
      <c r="C247" s="5"/>
      <c r="D247" s="33"/>
      <c r="E247" s="36"/>
      <c r="F247" s="36"/>
      <c r="G247" s="36"/>
      <c r="H247" s="35"/>
      <c r="I247" s="36"/>
      <c r="J247" s="35"/>
      <c r="K247" s="36"/>
      <c r="L247" s="36"/>
      <c r="M247" s="37"/>
    </row>
    <row r="248" spans="1:14" ht="18.75" customHeight="1" x14ac:dyDescent="0.2">
      <c r="A248" s="4"/>
      <c r="B248" s="4" t="s">
        <v>50</v>
      </c>
      <c r="C248" s="5"/>
      <c r="D248" s="33">
        <f t="shared" si="50"/>
        <v>4</v>
      </c>
      <c r="E248" s="36" t="s">
        <v>66</v>
      </c>
      <c r="F248" s="36" t="s">
        <v>66</v>
      </c>
      <c r="G248" s="36" t="s">
        <v>66</v>
      </c>
      <c r="H248" s="35" t="s">
        <v>66</v>
      </c>
      <c r="I248" s="36" t="s">
        <v>66</v>
      </c>
      <c r="J248" s="36" t="s">
        <v>66</v>
      </c>
      <c r="K248" s="36">
        <v>1</v>
      </c>
      <c r="L248" s="35">
        <v>3</v>
      </c>
      <c r="M248" s="37" t="s">
        <v>66</v>
      </c>
    </row>
    <row r="249" spans="1:14" s="10" customFormat="1" ht="18.75" customHeight="1" x14ac:dyDescent="0.2">
      <c r="A249" s="4"/>
      <c r="B249" s="4" t="s">
        <v>45</v>
      </c>
      <c r="C249" s="5"/>
      <c r="D249" s="33">
        <f t="shared" si="50"/>
        <v>3</v>
      </c>
      <c r="E249" s="35" t="s">
        <v>66</v>
      </c>
      <c r="F249" s="35" t="s">
        <v>66</v>
      </c>
      <c r="G249" s="35">
        <v>1</v>
      </c>
      <c r="H249" s="36" t="s">
        <v>66</v>
      </c>
      <c r="I249" s="36">
        <v>1</v>
      </c>
      <c r="J249" s="35">
        <v>1</v>
      </c>
      <c r="K249" s="36" t="s">
        <v>66</v>
      </c>
      <c r="L249" s="36" t="s">
        <v>66</v>
      </c>
      <c r="M249" s="37" t="s">
        <v>66</v>
      </c>
      <c r="N249" s="29"/>
    </row>
    <row r="250" spans="1:14" ht="21" customHeight="1" x14ac:dyDescent="0.2">
      <c r="A250" s="5" t="s">
        <v>7</v>
      </c>
      <c r="B250" s="4"/>
      <c r="C250" s="12"/>
      <c r="D250" s="33">
        <f t="shared" si="50"/>
        <v>4</v>
      </c>
      <c r="E250" s="35" t="s">
        <v>66</v>
      </c>
      <c r="F250" s="35" t="s">
        <v>66</v>
      </c>
      <c r="G250" s="35" t="s">
        <v>66</v>
      </c>
      <c r="H250" s="35">
        <v>1</v>
      </c>
      <c r="I250" s="35" t="s">
        <v>66</v>
      </c>
      <c r="J250" s="35" t="s">
        <v>66</v>
      </c>
      <c r="K250" s="35">
        <v>2</v>
      </c>
      <c r="L250" s="35">
        <v>1</v>
      </c>
      <c r="M250" s="37" t="s">
        <v>66</v>
      </c>
    </row>
    <row r="251" spans="1:14" ht="12.75" customHeight="1" x14ac:dyDescent="0.2">
      <c r="A251" s="23"/>
      <c r="B251" s="23"/>
      <c r="C251" s="24"/>
      <c r="D251" s="25"/>
      <c r="E251" s="19"/>
      <c r="F251" s="19"/>
      <c r="G251" s="19"/>
      <c r="H251" s="19"/>
      <c r="I251" s="19"/>
      <c r="J251" s="19"/>
      <c r="K251" s="19"/>
      <c r="L251" s="19"/>
      <c r="M251" s="26"/>
    </row>
    <row r="252" spans="1:14" ht="12.75" customHeight="1" x14ac:dyDescent="0.2">
      <c r="C252" s="3"/>
      <c r="D252" s="6"/>
      <c r="E252" s="1"/>
      <c r="F252" s="1"/>
      <c r="G252" s="1"/>
      <c r="H252" s="1"/>
      <c r="I252" s="3"/>
      <c r="J252" s="1"/>
      <c r="K252" s="1"/>
      <c r="L252" s="1"/>
    </row>
    <row r="253" spans="1:14" ht="14.25" customHeight="1" x14ac:dyDescent="0.2">
      <c r="A253" s="17" t="s">
        <v>6</v>
      </c>
      <c r="D253" s="6"/>
      <c r="E253" s="1"/>
      <c r="F253" s="1"/>
      <c r="G253" s="1"/>
      <c r="H253" s="1"/>
      <c r="I253" s="3"/>
      <c r="J253" s="1"/>
      <c r="K253" s="1"/>
      <c r="L253" s="1"/>
    </row>
    <row r="254" spans="1:14" ht="14.25" customHeight="1" x14ac:dyDescent="0.2">
      <c r="A254" s="3" t="s">
        <v>78</v>
      </c>
      <c r="C254" s="3"/>
      <c r="D254" s="1"/>
      <c r="E254" s="1"/>
      <c r="F254" s="1"/>
      <c r="G254" s="1"/>
      <c r="H254" s="1"/>
      <c r="I254" s="3"/>
      <c r="J254" s="1"/>
      <c r="K254" s="1"/>
      <c r="L254" s="1"/>
    </row>
    <row r="255" spans="1:14" ht="18.75" customHeight="1" x14ac:dyDescent="0.2">
      <c r="C255" s="1"/>
      <c r="D255" s="1"/>
      <c r="E255" s="1"/>
      <c r="F255" s="1"/>
      <c r="G255" s="1"/>
      <c r="H255" s="1"/>
      <c r="I255" s="3"/>
      <c r="J255" s="1"/>
      <c r="K255" s="1"/>
      <c r="L255" s="1"/>
    </row>
    <row r="256" spans="1:14" ht="18.75" customHeight="1" x14ac:dyDescent="0.2">
      <c r="C256" s="1"/>
      <c r="D256" s="6"/>
      <c r="E256" s="1"/>
      <c r="F256" s="1"/>
      <c r="G256" s="1"/>
      <c r="H256" s="1"/>
      <c r="I256" s="3"/>
      <c r="J256" s="1"/>
      <c r="K256" s="1"/>
      <c r="L256" s="1"/>
    </row>
    <row r="257" spans="3:12" ht="18.75" customHeight="1" x14ac:dyDescent="0.2">
      <c r="C257" s="1"/>
      <c r="D257" s="6"/>
      <c r="E257" s="1"/>
      <c r="F257" s="1"/>
      <c r="G257" s="1"/>
      <c r="H257" s="1"/>
      <c r="I257" s="3"/>
      <c r="J257" s="1"/>
      <c r="K257" s="1"/>
      <c r="L257" s="1"/>
    </row>
    <row r="258" spans="3:12" ht="18.75" customHeight="1" x14ac:dyDescent="0.2">
      <c r="D258" s="1"/>
      <c r="E258" s="1"/>
      <c r="F258" s="1"/>
      <c r="G258" s="1"/>
      <c r="H258" s="1"/>
      <c r="I258" s="3"/>
      <c r="J258" s="1"/>
      <c r="K258" s="1"/>
      <c r="L258" s="1"/>
    </row>
    <row r="259" spans="3:12" ht="18.75" customHeight="1" x14ac:dyDescent="0.2">
      <c r="D259" s="1"/>
      <c r="E259" s="1"/>
      <c r="F259" s="1"/>
      <c r="G259" s="1"/>
      <c r="H259" s="1"/>
      <c r="I259" s="3"/>
      <c r="J259" s="1"/>
      <c r="K259" s="1"/>
      <c r="L259" s="1"/>
    </row>
    <row r="260" spans="3:12" ht="18.75" customHeight="1" x14ac:dyDescent="0.2">
      <c r="D260" s="1"/>
      <c r="E260" s="1"/>
      <c r="F260" s="1"/>
      <c r="G260" s="1"/>
      <c r="H260" s="1"/>
      <c r="I260" s="3"/>
      <c r="J260" s="1"/>
      <c r="K260" s="1"/>
      <c r="L260" s="1"/>
    </row>
    <row r="261" spans="3:12" ht="18.75" customHeight="1" x14ac:dyDescent="0.2">
      <c r="D261" s="1"/>
      <c r="E261" s="1"/>
      <c r="F261" s="1"/>
      <c r="G261" s="1"/>
      <c r="H261" s="1"/>
      <c r="I261" s="3"/>
      <c r="J261" s="1"/>
      <c r="K261" s="1"/>
      <c r="L261" s="1"/>
    </row>
    <row r="262" spans="3:12" ht="18.75" customHeight="1" x14ac:dyDescent="0.2">
      <c r="D262" s="1"/>
      <c r="E262" s="1"/>
      <c r="F262" s="1"/>
      <c r="G262" s="1"/>
      <c r="H262" s="1"/>
      <c r="I262" s="3"/>
      <c r="J262" s="1"/>
      <c r="K262" s="1"/>
      <c r="L262" s="1"/>
    </row>
    <row r="263" spans="3:12" ht="18.75" customHeight="1" x14ac:dyDescent="0.2">
      <c r="D263" s="1"/>
      <c r="E263" s="1"/>
      <c r="F263" s="1"/>
      <c r="G263" s="1"/>
      <c r="H263" s="1"/>
      <c r="I263" s="3"/>
      <c r="J263" s="1"/>
      <c r="K263" s="1"/>
      <c r="L263" s="1"/>
    </row>
    <row r="264" spans="3:12" ht="18.75" customHeight="1" x14ac:dyDescent="0.2">
      <c r="D264" s="1"/>
      <c r="E264" s="1"/>
      <c r="F264" s="1"/>
      <c r="G264" s="1"/>
      <c r="H264" s="1"/>
      <c r="I264" s="3"/>
      <c r="J264" s="1"/>
      <c r="K264" s="1"/>
      <c r="L264" s="1"/>
    </row>
    <row r="265" spans="3:12" ht="18.75" customHeight="1" x14ac:dyDescent="0.2">
      <c r="D265" s="1"/>
      <c r="E265" s="1"/>
      <c r="F265" s="1"/>
      <c r="G265" s="1"/>
      <c r="H265" s="1"/>
      <c r="I265" s="3"/>
      <c r="J265" s="1"/>
      <c r="K265" s="1"/>
      <c r="L265" s="1"/>
    </row>
    <row r="266" spans="3:12" ht="18.75" customHeight="1" x14ac:dyDescent="0.2">
      <c r="D266" s="1"/>
      <c r="E266" s="1"/>
      <c r="F266" s="1"/>
      <c r="G266" s="1"/>
      <c r="H266" s="1"/>
      <c r="I266" s="3"/>
      <c r="J266" s="1"/>
      <c r="K266" s="1"/>
      <c r="L266" s="1"/>
    </row>
    <row r="267" spans="3:12" ht="18.75" customHeight="1" x14ac:dyDescent="0.2">
      <c r="D267" s="1"/>
      <c r="E267" s="1"/>
      <c r="F267" s="1"/>
      <c r="G267" s="1"/>
      <c r="H267" s="1"/>
      <c r="I267" s="3"/>
      <c r="J267" s="1"/>
      <c r="K267" s="1"/>
      <c r="L267" s="1"/>
    </row>
    <row r="268" spans="3:12" ht="21" customHeight="1" x14ac:dyDescent="0.2">
      <c r="D268" s="1"/>
      <c r="E268" s="1"/>
      <c r="F268" s="1"/>
      <c r="G268" s="1"/>
      <c r="H268" s="1"/>
      <c r="I268" s="3"/>
      <c r="J268" s="1"/>
      <c r="K268" s="1"/>
      <c r="L268" s="1"/>
    </row>
    <row r="269" spans="3:12" ht="15.75" customHeight="1" x14ac:dyDescent="0.2">
      <c r="D269" s="1"/>
      <c r="E269" s="1"/>
      <c r="F269" s="1"/>
      <c r="G269" s="1"/>
      <c r="H269" s="1"/>
      <c r="I269" s="3"/>
      <c r="J269" s="1"/>
      <c r="K269" s="1"/>
      <c r="L269" s="1"/>
    </row>
    <row r="270" spans="3:12" x14ac:dyDescent="0.2">
      <c r="D270" s="1"/>
      <c r="E270" s="1"/>
      <c r="F270" s="1"/>
      <c r="G270" s="1"/>
      <c r="H270" s="1"/>
      <c r="I270" s="3"/>
      <c r="J270" s="1"/>
      <c r="K270" s="1"/>
      <c r="L270" s="1"/>
    </row>
    <row r="271" spans="3:12" x14ac:dyDescent="0.2">
      <c r="D271" s="1"/>
      <c r="E271" s="1"/>
      <c r="F271" s="1"/>
      <c r="G271" s="1"/>
      <c r="H271" s="1"/>
      <c r="I271" s="3"/>
      <c r="J271" s="1"/>
      <c r="K271" s="1"/>
      <c r="L271" s="1"/>
    </row>
    <row r="272" spans="3:12" x14ac:dyDescent="0.2">
      <c r="D272" s="1"/>
      <c r="E272" s="1"/>
      <c r="F272" s="1"/>
      <c r="G272" s="1"/>
      <c r="H272" s="1"/>
      <c r="I272" s="3"/>
      <c r="J272" s="1"/>
      <c r="K272" s="1"/>
      <c r="L272" s="1"/>
    </row>
    <row r="273" spans="4:12" x14ac:dyDescent="0.2">
      <c r="D273" s="1"/>
      <c r="E273" s="1"/>
      <c r="F273" s="1"/>
      <c r="G273" s="1"/>
      <c r="H273" s="1"/>
      <c r="I273" s="3"/>
      <c r="J273" s="1"/>
      <c r="K273" s="1"/>
      <c r="L273" s="1"/>
    </row>
    <row r="274" spans="4:12" x14ac:dyDescent="0.2">
      <c r="D274" s="1"/>
      <c r="E274" s="1"/>
      <c r="F274" s="1"/>
      <c r="G274" s="1"/>
      <c r="H274" s="1"/>
      <c r="I274" s="3"/>
      <c r="J274" s="1"/>
      <c r="K274" s="1"/>
      <c r="L274" s="1"/>
    </row>
    <row r="275" spans="4:12" x14ac:dyDescent="0.2">
      <c r="D275" s="1"/>
      <c r="E275" s="1"/>
      <c r="F275" s="1"/>
      <c r="G275" s="1"/>
      <c r="H275" s="1"/>
      <c r="I275" s="3"/>
      <c r="J275" s="1"/>
      <c r="K275" s="1"/>
      <c r="L275" s="1"/>
    </row>
    <row r="276" spans="4:12" x14ac:dyDescent="0.2">
      <c r="D276" s="1"/>
      <c r="E276" s="1"/>
      <c r="F276" s="1"/>
      <c r="G276" s="1"/>
      <c r="H276" s="1"/>
      <c r="I276" s="3"/>
      <c r="J276" s="1"/>
      <c r="K276" s="1"/>
      <c r="L276" s="1"/>
    </row>
    <row r="277" spans="4:12" x14ac:dyDescent="0.2">
      <c r="D277" s="1"/>
      <c r="E277" s="1"/>
      <c r="F277" s="1"/>
      <c r="G277" s="1"/>
      <c r="H277" s="1"/>
      <c r="I277" s="3"/>
      <c r="J277" s="1"/>
      <c r="K277" s="1"/>
      <c r="L277" s="1"/>
    </row>
    <row r="278" spans="4:12" x14ac:dyDescent="0.2">
      <c r="D278" s="1"/>
      <c r="E278" s="1"/>
      <c r="F278" s="1"/>
      <c r="G278" s="1"/>
      <c r="H278" s="1"/>
      <c r="I278" s="3"/>
      <c r="J278" s="1"/>
      <c r="K278" s="1"/>
      <c r="L278" s="1"/>
    </row>
    <row r="279" spans="4:12" x14ac:dyDescent="0.2">
      <c r="D279" s="1"/>
      <c r="E279" s="1"/>
      <c r="F279" s="1"/>
      <c r="G279" s="1"/>
      <c r="H279" s="1"/>
      <c r="I279" s="3"/>
      <c r="J279" s="1"/>
      <c r="K279" s="1"/>
      <c r="L279" s="1"/>
    </row>
    <row r="280" spans="4:12" x14ac:dyDescent="0.2">
      <c r="D280" s="1"/>
      <c r="E280" s="1"/>
      <c r="F280" s="1"/>
      <c r="G280" s="1"/>
      <c r="H280" s="1"/>
      <c r="I280" s="3"/>
      <c r="J280" s="1"/>
      <c r="K280" s="1"/>
      <c r="L280" s="1"/>
    </row>
    <row r="281" spans="4:12" x14ac:dyDescent="0.2">
      <c r="D281" s="1"/>
      <c r="E281" s="1"/>
      <c r="F281" s="1"/>
      <c r="G281" s="1"/>
      <c r="H281" s="1"/>
      <c r="I281" s="3"/>
      <c r="J281" s="1"/>
      <c r="K281" s="1"/>
      <c r="L281" s="1"/>
    </row>
    <row r="282" spans="4:12" x14ac:dyDescent="0.2">
      <c r="D282" s="1"/>
      <c r="E282" s="1"/>
      <c r="F282" s="1"/>
      <c r="G282" s="1"/>
      <c r="H282" s="1"/>
      <c r="I282" s="3"/>
      <c r="J282" s="1"/>
      <c r="K282" s="1"/>
      <c r="L282" s="1"/>
    </row>
    <row r="283" spans="4:12" x14ac:dyDescent="0.2">
      <c r="D283" s="1"/>
      <c r="E283" s="1"/>
      <c r="F283" s="1"/>
      <c r="G283" s="1"/>
      <c r="H283" s="1"/>
      <c r="I283" s="3"/>
      <c r="J283" s="1"/>
      <c r="K283" s="1"/>
      <c r="L283" s="1"/>
    </row>
    <row r="284" spans="4:12" x14ac:dyDescent="0.2">
      <c r="D284" s="1"/>
      <c r="E284" s="1"/>
      <c r="F284" s="1"/>
      <c r="G284" s="1"/>
      <c r="H284" s="1"/>
      <c r="I284" s="3"/>
      <c r="J284" s="1"/>
      <c r="K284" s="1"/>
      <c r="L284" s="1"/>
    </row>
    <row r="285" spans="4:12" x14ac:dyDescent="0.2">
      <c r="D285" s="1"/>
      <c r="E285" s="1"/>
      <c r="F285" s="1"/>
      <c r="G285" s="1"/>
      <c r="H285" s="1"/>
      <c r="I285" s="3"/>
      <c r="J285" s="1"/>
      <c r="K285" s="1"/>
      <c r="L285" s="1"/>
    </row>
    <row r="286" spans="4:12" x14ac:dyDescent="0.2">
      <c r="D286" s="1"/>
      <c r="E286" s="1"/>
      <c r="F286" s="1"/>
      <c r="G286" s="1"/>
      <c r="H286" s="1"/>
      <c r="I286" s="3"/>
      <c r="J286" s="1"/>
      <c r="K286" s="1"/>
      <c r="L286" s="1"/>
    </row>
    <row r="287" spans="4:12" x14ac:dyDescent="0.2">
      <c r="D287" s="1"/>
      <c r="E287" s="1"/>
      <c r="F287" s="1"/>
      <c r="G287" s="1"/>
      <c r="H287" s="1"/>
      <c r="I287" s="3"/>
      <c r="J287" s="1"/>
      <c r="K287" s="1"/>
      <c r="L287" s="1"/>
    </row>
    <row r="288" spans="4:12" x14ac:dyDescent="0.2">
      <c r="D288" s="1"/>
      <c r="E288" s="1"/>
      <c r="F288" s="1"/>
      <c r="G288" s="1"/>
      <c r="H288" s="1"/>
      <c r="I288" s="3"/>
      <c r="J288" s="1"/>
      <c r="K288" s="1"/>
      <c r="L288" s="1"/>
    </row>
    <row r="289" spans="4:12" x14ac:dyDescent="0.2">
      <c r="D289" s="1"/>
      <c r="E289" s="1"/>
      <c r="F289" s="1"/>
      <c r="G289" s="1"/>
      <c r="H289" s="1"/>
      <c r="I289" s="3"/>
      <c r="J289" s="1"/>
      <c r="K289" s="1"/>
      <c r="L289" s="1"/>
    </row>
    <row r="290" spans="4:12" x14ac:dyDescent="0.2">
      <c r="D290" s="1"/>
      <c r="E290" s="1"/>
      <c r="F290" s="1"/>
      <c r="G290" s="1"/>
      <c r="H290" s="1"/>
      <c r="I290" s="3"/>
      <c r="J290" s="1"/>
      <c r="K290" s="1"/>
      <c r="L290" s="1"/>
    </row>
    <row r="291" spans="4:12" x14ac:dyDescent="0.2">
      <c r="D291" s="1"/>
      <c r="E291" s="1"/>
      <c r="F291" s="1"/>
      <c r="G291" s="1"/>
      <c r="H291" s="1"/>
      <c r="I291" s="3"/>
      <c r="J291" s="1"/>
      <c r="K291" s="1"/>
      <c r="L291" s="1"/>
    </row>
    <row r="292" spans="4:12" x14ac:dyDescent="0.2">
      <c r="D292" s="1"/>
      <c r="E292" s="1"/>
      <c r="F292" s="1"/>
      <c r="G292" s="1"/>
      <c r="H292" s="1"/>
      <c r="I292" s="3"/>
      <c r="J292" s="1"/>
      <c r="K292" s="1"/>
      <c r="L292" s="1"/>
    </row>
    <row r="293" spans="4:12" x14ac:dyDescent="0.2">
      <c r="D293" s="1"/>
      <c r="E293" s="1"/>
      <c r="F293" s="1"/>
      <c r="G293" s="1"/>
      <c r="H293" s="1"/>
      <c r="I293" s="3"/>
      <c r="J293" s="1"/>
      <c r="K293" s="1"/>
      <c r="L293" s="1"/>
    </row>
    <row r="294" spans="4:12" x14ac:dyDescent="0.2">
      <c r="D294" s="1"/>
      <c r="E294" s="1"/>
      <c r="F294" s="1"/>
      <c r="G294" s="1"/>
      <c r="H294" s="1"/>
      <c r="I294" s="3"/>
      <c r="J294" s="1"/>
      <c r="K294" s="1"/>
      <c r="L294" s="1"/>
    </row>
    <row r="295" spans="4:12" x14ac:dyDescent="0.2">
      <c r="D295" s="1"/>
      <c r="E295" s="1"/>
      <c r="F295" s="1"/>
      <c r="G295" s="1"/>
      <c r="H295" s="1"/>
      <c r="I295" s="3"/>
      <c r="J295" s="1"/>
      <c r="K295" s="1"/>
      <c r="L295" s="1"/>
    </row>
    <row r="296" spans="4:12" x14ac:dyDescent="0.2">
      <c r="D296" s="1"/>
      <c r="E296" s="1"/>
      <c r="F296" s="1"/>
      <c r="G296" s="1"/>
      <c r="H296" s="1"/>
      <c r="I296" s="3"/>
      <c r="J296" s="1"/>
      <c r="K296" s="1"/>
      <c r="L296" s="1"/>
    </row>
    <row r="297" spans="4:12" x14ac:dyDescent="0.2">
      <c r="D297" s="1"/>
      <c r="E297" s="1"/>
      <c r="F297" s="1"/>
      <c r="G297" s="1"/>
      <c r="H297" s="1"/>
      <c r="I297" s="3"/>
      <c r="J297" s="1"/>
      <c r="K297" s="1"/>
      <c r="L297" s="1"/>
    </row>
    <row r="298" spans="4:12" x14ac:dyDescent="0.2">
      <c r="D298" s="1"/>
      <c r="E298" s="1"/>
      <c r="F298" s="1"/>
      <c r="G298" s="1"/>
      <c r="H298" s="1"/>
      <c r="I298" s="3"/>
      <c r="J298" s="1"/>
      <c r="K298" s="1"/>
      <c r="L298" s="1"/>
    </row>
    <row r="299" spans="4:12" x14ac:dyDescent="0.2">
      <c r="D299" s="1"/>
      <c r="E299" s="1"/>
      <c r="F299" s="1"/>
      <c r="G299" s="1"/>
      <c r="H299" s="1"/>
      <c r="I299" s="3"/>
      <c r="J299" s="1"/>
      <c r="K299" s="1"/>
      <c r="L299" s="1"/>
    </row>
    <row r="300" spans="4:12" x14ac:dyDescent="0.2">
      <c r="D300" s="1"/>
      <c r="E300" s="1"/>
      <c r="F300" s="1"/>
      <c r="G300" s="1"/>
      <c r="H300" s="1"/>
      <c r="I300" s="3"/>
      <c r="J300" s="1"/>
      <c r="K300" s="1"/>
      <c r="L300" s="1"/>
    </row>
  </sheetData>
  <mergeCells count="9">
    <mergeCell ref="A8:C8"/>
    <mergeCell ref="A103:C103"/>
    <mergeCell ref="A200:C200"/>
    <mergeCell ref="A1:M1"/>
    <mergeCell ref="A2:M2"/>
    <mergeCell ref="A4:C6"/>
    <mergeCell ref="D4:M4"/>
    <mergeCell ref="D5:D6"/>
    <mergeCell ref="E5:M5"/>
  </mergeCells>
  <printOptions horizontalCentered="1"/>
  <pageMargins left="0.70866141732283472" right="0.70866141732283472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17</vt:lpstr>
      <vt:lpstr>'17'!Área_de_impresión</vt:lpstr>
      <vt:lpstr>'17'!Títulos_a_imprimir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2025-04-24T19:22:19Z</cp:lastPrinted>
  <dcterms:created xsi:type="dcterms:W3CDTF">1998-04-07T10:00:07Z</dcterms:created>
  <dcterms:modified xsi:type="dcterms:W3CDTF">2025-07-23T14:21:51Z</dcterms:modified>
</cp:coreProperties>
</file>